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 codeName="ThisWorkbook"/>
  <xr:revisionPtr revIDLastSave="0" documentId="8_{F1D5543F-C936-4E1C-9512-C0B9C9EE7B3B}" xr6:coauthVersionLast="47" xr6:coauthVersionMax="47" xr10:uidLastSave="{00000000-0000-0000-0000-000000000000}"/>
  <bookViews>
    <workbookView xWindow="-120" yWindow="-120" windowWidth="20730" windowHeight="11160" tabRatio="550" xr2:uid="{00000000-000D-0000-FFFF-FFFF00000000}"/>
  </bookViews>
  <sheets>
    <sheet name="Resumo" sheetId="1" r:id="rId1"/>
    <sheet name="Renda mensal" sheetId="3" r:id="rId2"/>
    <sheet name="Despesas mensais" sheetId="4" r:id="rId3"/>
    <sheet name="Economias mensais" sheetId="5" r:id="rId4"/>
    <sheet name="Dados do gráfico" sheetId="2" state="hidden" r:id="rId5"/>
  </sheets>
  <definedNames>
    <definedName name="Economias_Mensais_Totais">Resumo!$C$8</definedName>
    <definedName name="Porcentagem_da_Renda_Gasta">'Dados do gráfico'!$B$5</definedName>
    <definedName name="RegiaoDoTituloDaColuna1..C4.1">Resumo!$C$3</definedName>
    <definedName name="RegiãoDoTítuloDaColuna2..C6.1">Resumo!$C$5</definedName>
    <definedName name="RegiãoDoTítuloDaColuna3..C8.1">Resumo!$C$7</definedName>
    <definedName name="RegiãoDoTítuloDaColuna4..C10.1">Resumo!$C$9</definedName>
    <definedName name="Título2">Renda_mensal[[#Headers],[ITEM]]</definedName>
    <definedName name="Título3">Despesas_mensais[[#Headers],[ITEM]]</definedName>
    <definedName name="Título4">Poupança[[#Headers],[DATA]]</definedName>
    <definedName name="TítuloOrçamento">Resumo!$B$1</definedName>
    <definedName name="_xlnm.Print_Titles" localSheetId="2">'Despesas mensais'!$2:$3</definedName>
    <definedName name="_xlnm.Print_Titles" localSheetId="3">'Economias mensais'!$2:$3</definedName>
    <definedName name="_xlnm.Print_Titles" localSheetId="1">'Renda mensal'!$2:$3</definedName>
    <definedName name="TotalMensaldeDespesas">Resumo!$C$6</definedName>
    <definedName name="TotalMensaldeRenda">Resumo!$C$4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C8" i="1"/>
  <c r="B1" i="5"/>
  <c r="B1" i="4"/>
  <c r="B1" i="3"/>
  <c r="C6" i="1"/>
  <c r="B6" i="2" l="1"/>
  <c r="B5" i="2" l="1"/>
  <c r="C10" i="1"/>
  <c r="B4" i="2" l="1"/>
</calcChain>
</file>

<file path=xl/sharedStrings.xml><?xml version="1.0" encoding="utf-8"?>
<sst xmlns="http://schemas.openxmlformats.org/spreadsheetml/2006/main" count="50" uniqueCount="32">
  <si>
    <t>Orçamento pessoal</t>
  </si>
  <si>
    <t>Percentagem gasta do rendimento</t>
  </si>
  <si>
    <t>Resumo</t>
  </si>
  <si>
    <t>RENDA MENSAL TOTAL</t>
  </si>
  <si>
    <t>DESPESAS MENSAIS TOTAIS</t>
  </si>
  <si>
    <t>ECONOMIAS MENSAIS TOTAIS</t>
  </si>
  <si>
    <t>SALDO EM DINHEIRO</t>
  </si>
  <si>
    <t>Renda mensal</t>
  </si>
  <si>
    <t>ITEM</t>
  </si>
  <si>
    <t>Fonte de renda 1</t>
  </si>
  <si>
    <t>Fonte de renda 2</t>
  </si>
  <si>
    <t>Outros</t>
  </si>
  <si>
    <t>VALOR</t>
  </si>
  <si>
    <t>Despesas mensais</t>
  </si>
  <si>
    <t>Aluguel/hipoteca</t>
  </si>
  <si>
    <t>Eletricidade</t>
  </si>
  <si>
    <t>Gás</t>
  </si>
  <si>
    <t>Celular</t>
  </si>
  <si>
    <t>Supermercado</t>
  </si>
  <si>
    <t>Parcela do carro</t>
  </si>
  <si>
    <t>Despesas com automóvel</t>
  </si>
  <si>
    <t>Financiamento estudantil</t>
  </si>
  <si>
    <t>Cartões de crédito</t>
  </si>
  <si>
    <t>Seguro do automóvel</t>
  </si>
  <si>
    <t>Cuidados pessoais</t>
  </si>
  <si>
    <t>Entretenimento</t>
  </si>
  <si>
    <t>Diversos</t>
  </si>
  <si>
    <t>DATA DE CONCLUSÃO</t>
  </si>
  <si>
    <t>Data</t>
  </si>
  <si>
    <t>Economias mensais</t>
  </si>
  <si>
    <t>DATA</t>
  </si>
  <si>
    <t>DADOS DO GRÁFICO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</si>
</sst>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2" formatCode="_-&quot;R$&quot;\ * #,##0_-;\-&quot;R$&quot;\ * #,##0_-;_-&quot;R$&quot;\ * &quot;-&quot;_-;_-@_-"/>
    <numFmt numFmtId="44" formatCode="_-&quot;R$&quot;\ * #,##0.00_-;\-&quot;R$&quot;\ * #,##0.00_-;_-&quot;R$&quot;\ * &quot;-&quot;??_-;_-@_-"/>
    <numFmt numFmtId="164" formatCode="_(* #,##0_);_(* \(#,##0\);_(* &quot;-&quot;_);_(@_)"/>
    <numFmt numFmtId="165" formatCode="_(* #,##0.00_);_(* \(#,##0.00\);_(* &quot;-&quot;??_);_(@_)"/>
    <numFmt numFmtId="166" formatCode="&quot;R$&quot;\ #,##0"/>
    <numFmt numFmtId="167" formatCode="&quot;R$&quot;\ #,##0.00"/>
  </numFmts>
  <fonts count="23">
    <font>
      <sz val="11"/>
      <color theme="3" tint="0.24994659260841701"/>
      <name val="Century Gothic"/>
      <family val="2"/>
      <scheme val="minor"/>
    </font>
    <font>
      <sz val="11"/>
      <color theme="1"/>
      <name val="Century Gothic"/>
      <family val="2"/>
      <charset val="134"/>
      <scheme val="minor"/>
    </font>
    <font>
      <b/>
      <sz val="10"/>
      <color theme="3" tint="9.9948118533890809E-2"/>
      <name val="Tahoma"/>
      <family val="2"/>
      <scheme val="major"/>
    </font>
    <font>
      <sz val="24"/>
      <color theme="3" tint="0.24994659260841701"/>
      <name val="Century Gothic"/>
      <family val="2"/>
      <scheme val="minor"/>
    </font>
    <font>
      <sz val="20"/>
      <color theme="0"/>
      <name val="Tahoma"/>
      <family val="2"/>
      <scheme val="major"/>
    </font>
    <font>
      <sz val="13"/>
      <color theme="3" tint="0.24994659260841701"/>
      <name val="Tahoma"/>
      <family val="2"/>
      <scheme val="major"/>
    </font>
    <font>
      <sz val="10"/>
      <name val="Century Gothic"/>
      <family val="2"/>
      <scheme val="minor"/>
    </font>
    <font>
      <sz val="11"/>
      <color theme="4" tint="-0.24994659260841701"/>
      <name val="Tahoma"/>
      <family val="2"/>
      <scheme val="major"/>
    </font>
    <font>
      <sz val="10"/>
      <color theme="0"/>
      <name val="Century Gothic"/>
      <family val="2"/>
      <scheme val="minor"/>
    </font>
    <font>
      <sz val="11"/>
      <color theme="3" tint="0.24994659260841701"/>
      <name val="Century Gothic"/>
      <family val="2"/>
      <scheme val="minor"/>
    </font>
    <font>
      <sz val="11"/>
      <color theme="0"/>
      <name val="Century Gothic"/>
      <family val="2"/>
      <scheme val="minor"/>
    </font>
    <font>
      <sz val="11"/>
      <color rgb="FF006100"/>
      <name val="Century Gothic"/>
      <family val="2"/>
      <charset val="134"/>
      <scheme val="minor"/>
    </font>
    <font>
      <sz val="11"/>
      <color rgb="FF9C0006"/>
      <name val="Century Gothic"/>
      <family val="2"/>
      <charset val="134"/>
      <scheme val="minor"/>
    </font>
    <font>
      <sz val="11"/>
      <color rgb="FF9C5700"/>
      <name val="Century Gothic"/>
      <family val="2"/>
      <charset val="134"/>
      <scheme val="minor"/>
    </font>
    <font>
      <sz val="11"/>
      <color rgb="FF3F3F76"/>
      <name val="Century Gothic"/>
      <family val="2"/>
      <charset val="134"/>
      <scheme val="minor"/>
    </font>
    <font>
      <b/>
      <sz val="11"/>
      <color rgb="FF3F3F3F"/>
      <name val="Century Gothic"/>
      <family val="2"/>
      <charset val="134"/>
      <scheme val="minor"/>
    </font>
    <font>
      <b/>
      <sz val="11"/>
      <color rgb="FFFA7D00"/>
      <name val="Century Gothic"/>
      <family val="2"/>
      <charset val="134"/>
      <scheme val="minor"/>
    </font>
    <font>
      <sz val="11"/>
      <color rgb="FFFA7D00"/>
      <name val="Century Gothic"/>
      <family val="2"/>
      <charset val="134"/>
      <scheme val="minor"/>
    </font>
    <font>
      <b/>
      <sz val="11"/>
      <color theme="0"/>
      <name val="Century Gothic"/>
      <family val="2"/>
      <charset val="134"/>
      <scheme val="minor"/>
    </font>
    <font>
      <sz val="11"/>
      <color rgb="FFFF0000"/>
      <name val="Century Gothic"/>
      <family val="2"/>
      <charset val="134"/>
      <scheme val="minor"/>
    </font>
    <font>
      <i/>
      <sz val="11"/>
      <color rgb="FF7F7F7F"/>
      <name val="Century Gothic"/>
      <family val="2"/>
      <charset val="134"/>
      <scheme val="minor"/>
    </font>
    <font>
      <b/>
      <sz val="11"/>
      <color theme="1"/>
      <name val="Century Gothic"/>
      <family val="2"/>
      <charset val="134"/>
      <scheme val="minor"/>
    </font>
    <font>
      <sz val="11"/>
      <color theme="0"/>
      <name val="Century Gothic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9.9948118533890809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8">
    <border>
      <left/>
      <right/>
      <top/>
      <bottom/>
      <diagonal/>
    </border>
    <border>
      <left/>
      <right/>
      <top/>
      <bottom style="thin">
        <color theme="2" tint="-0.249946592608417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0" fontId="4" fillId="2" borderId="0" applyNumberFormat="0" applyProtection="0">
      <alignment horizontal="left" vertical="center"/>
    </xf>
    <xf numFmtId="0" fontId="5" fillId="0" borderId="0" applyNumberFormat="0" applyProtection="0">
      <alignment horizontal="left"/>
    </xf>
    <xf numFmtId="0" fontId="7" fillId="0" borderId="1" applyNumberFormat="0" applyAlignment="0" applyProtection="0"/>
    <xf numFmtId="166" fontId="3" fillId="0" borderId="0" applyAlignment="0" applyProtection="0"/>
    <xf numFmtId="0" fontId="2" fillId="0" borderId="0" applyNumberFormat="0" applyFill="0" applyBorder="0" applyAlignment="0" applyProtection="0"/>
    <xf numFmtId="166" fontId="3" fillId="0" borderId="0">
      <alignment horizontal="left" vertical="top"/>
    </xf>
    <xf numFmtId="167" fontId="9" fillId="0" borderId="0">
      <alignment horizontal="left" vertical="center"/>
    </xf>
    <xf numFmtId="0" fontId="9" fillId="0" borderId="0">
      <alignment horizontal="left" vertical="center" wrapText="1"/>
    </xf>
    <xf numFmtId="14" fontId="9" fillId="0" borderId="0">
      <alignment horizontal="left" vertical="center"/>
    </xf>
    <xf numFmtId="165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2" applyNumberFormat="0" applyAlignment="0" applyProtection="0"/>
    <xf numFmtId="0" fontId="15" fillId="7" borderId="3" applyNumberFormat="0" applyAlignment="0" applyProtection="0"/>
    <xf numFmtId="0" fontId="16" fillId="7" borderId="2" applyNumberFormat="0" applyAlignment="0" applyProtection="0"/>
    <xf numFmtId="0" fontId="17" fillId="0" borderId="4" applyNumberFormat="0" applyFill="0" applyAlignment="0" applyProtection="0"/>
    <xf numFmtId="0" fontId="18" fillId="8" borderId="5" applyNumberFormat="0" applyAlignment="0" applyProtection="0"/>
    <xf numFmtId="0" fontId="19" fillId="0" borderId="0" applyNumberFormat="0" applyFill="0" applyBorder="0" applyAlignment="0" applyProtection="0"/>
    <xf numFmtId="0" fontId="9" fillId="9" borderId="6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7" applyNumberFormat="0" applyFill="0" applyAlignment="0" applyProtection="0"/>
    <xf numFmtId="0" fontId="2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5" fillId="0" borderId="0" xfId="2">
      <alignment horizontal="left"/>
    </xf>
    <xf numFmtId="9" fontId="6" fillId="0" borderId="0" xfId="0" applyNumberFormat="1" applyFont="1" applyAlignment="1">
      <alignment horizontal="left" vertical="center"/>
    </xf>
    <xf numFmtId="0" fontId="4" fillId="2" borderId="0" xfId="1">
      <alignment horizontal="left" vertical="center"/>
    </xf>
    <xf numFmtId="0" fontId="7" fillId="0" borderId="1" xfId="3"/>
    <xf numFmtId="0" fontId="9" fillId="0" borderId="0" xfId="8">
      <alignment horizontal="left" vertical="center" wrapText="1"/>
    </xf>
    <xf numFmtId="14" fontId="9" fillId="0" borderId="0" xfId="9">
      <alignment horizontal="left" vertical="center"/>
    </xf>
    <xf numFmtId="0" fontId="7" fillId="0" borderId="1" xfId="3" applyAlignment="1">
      <alignment horizontal="left"/>
    </xf>
    <xf numFmtId="0" fontId="0" fillId="0" borderId="0" xfId="8" applyFont="1">
      <alignment horizontal="left" vertical="center" wrapText="1"/>
    </xf>
    <xf numFmtId="166" fontId="3" fillId="0" borderId="0" xfId="6">
      <alignment horizontal="left" vertical="top"/>
    </xf>
    <xf numFmtId="167" fontId="9" fillId="0" borderId="0" xfId="7">
      <alignment horizontal="left" vertical="center"/>
    </xf>
    <xf numFmtId="9" fontId="8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51">
    <cellStyle name="20% - Ênfase1" xfId="28" builtinId="30" customBuiltin="1"/>
    <cellStyle name="20% - Ênfase2" xfId="32" builtinId="34" customBuiltin="1"/>
    <cellStyle name="20% - Ênfase3" xfId="36" builtinId="38" customBuiltin="1"/>
    <cellStyle name="20% - Ênfase4" xfId="40" builtinId="42" customBuiltin="1"/>
    <cellStyle name="20% - Ênfase5" xfId="44" builtinId="46" customBuiltin="1"/>
    <cellStyle name="20% - Ênfase6" xfId="48" builtinId="50" customBuiltin="1"/>
    <cellStyle name="40% - Ênfase1" xfId="29" builtinId="31" customBuiltin="1"/>
    <cellStyle name="40% - Ênfase2" xfId="33" builtinId="35" customBuiltin="1"/>
    <cellStyle name="40% - Ênfase3" xfId="37" builtinId="39" customBuiltin="1"/>
    <cellStyle name="40% - Ênfase4" xfId="41" builtinId="43" customBuiltin="1"/>
    <cellStyle name="40% - Ênfase5" xfId="45" builtinId="47" customBuiltin="1"/>
    <cellStyle name="40% - Ênfase6" xfId="49" builtinId="51" customBuiltin="1"/>
    <cellStyle name="60% - Ênfase1" xfId="30" builtinId="32" customBuiltin="1"/>
    <cellStyle name="60% - Ênfase2" xfId="34" builtinId="36" customBuiltin="1"/>
    <cellStyle name="60% - Ênfase3" xfId="38" builtinId="40" customBuiltin="1"/>
    <cellStyle name="60% - Ênfase4" xfId="42" builtinId="44" customBuiltin="1"/>
    <cellStyle name="60% - Ênfase5" xfId="46" builtinId="48" customBuiltin="1"/>
    <cellStyle name="60% - Ênfase6" xfId="50" builtinId="52" customBuiltin="1"/>
    <cellStyle name="Bom" xfId="15" builtinId="26" customBuiltin="1"/>
    <cellStyle name="Cálculo" xfId="20" builtinId="22" customBuiltin="1"/>
    <cellStyle name="Célula de Verificação" xfId="22" builtinId="23" customBuiltin="1"/>
    <cellStyle name="Célula Vinculada" xfId="21" builtinId="24" customBuiltin="1"/>
    <cellStyle name="Data" xfId="9" xr:uid="{00000000-0005-0000-0000-000001000000}"/>
    <cellStyle name="Ênfase1" xfId="27" builtinId="29" customBuiltin="1"/>
    <cellStyle name="Ênfase2" xfId="31" builtinId="33" customBuiltin="1"/>
    <cellStyle name="Ênfase3" xfId="35" builtinId="37" customBuiltin="1"/>
    <cellStyle name="Ênfase4" xfId="39" builtinId="41" customBuiltin="1"/>
    <cellStyle name="Ênfase5" xfId="43" builtinId="45" customBuiltin="1"/>
    <cellStyle name="Ênfase6" xfId="47" builtinId="49" customBuiltin="1"/>
    <cellStyle name="Entrada" xfId="18" builtinId="20" customBuiltin="1"/>
    <cellStyle name="Item" xfId="8" xr:uid="{00000000-0005-0000-0000-000006000000}"/>
    <cellStyle name="Moeda" xfId="12" builtinId="4" customBuiltin="1"/>
    <cellStyle name="Moeda [0]" xfId="13" builtinId="7" customBuiltin="1"/>
    <cellStyle name="Neutro" xfId="17" builtinId="28" customBuiltin="1"/>
    <cellStyle name="Normal" xfId="0" builtinId="0" customBuiltin="1"/>
    <cellStyle name="Nota" xfId="24" builtinId="10" customBuiltin="1"/>
    <cellStyle name="Porcentagem" xfId="14" builtinId="5" customBuiltin="1"/>
    <cellStyle name="Ruim" xfId="16" builtinId="27" customBuiltin="1"/>
    <cellStyle name="Saída" xfId="19" builtinId="21" customBuiltin="1"/>
    <cellStyle name="Separador de milhares [0]" xfId="11" builtinId="6" customBuiltin="1"/>
    <cellStyle name="Texto de Aviso" xfId="23" builtinId="11" customBuiltin="1"/>
    <cellStyle name="Texto Explicativo" xfId="25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is" xfId="6" xr:uid="{00000000-0005-0000-0000-000009000000}"/>
    <cellStyle name="Total" xfId="26" builtinId="25" customBuiltin="1"/>
    <cellStyle name="Valor" xfId="7" xr:uid="{00000000-0005-0000-0000-000000000000}"/>
    <cellStyle name="Vírgula" xfId="10" builtinId="3" customBuiltin="1"/>
  </cellStyles>
  <dxfs count="11">
    <dxf>
      <font>
        <color theme="7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0.24994659260841701"/>
        <name val="Century Gothic"/>
        <family val="2"/>
        <scheme val="minor"/>
      </font>
      <numFmt numFmtId="167" formatCode="&quot;R$&quot;\ #,##0.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0.24994659260841701"/>
        <name val="Century Gothic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0.24994659260841701"/>
        <name val="Century Gothic"/>
        <family val="2"/>
        <scheme val="minor"/>
      </font>
      <numFmt numFmtId="167" formatCode="&quot;R$&quot;\ #,##0.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0.24994659260841701"/>
        <name val="Century Gothic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0.24994659260841701"/>
        <name val="Century Gothic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0.24994659260841701"/>
        <name val="Century Gothic"/>
        <family val="2"/>
        <scheme val="minor"/>
      </font>
      <numFmt numFmtId="167" formatCode="&quot;R$&quot;\ #,##0.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0.24994659260841701"/>
        <name val="Century Gothic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color theme="3" tint="0.24994659260841701"/>
      </font>
      <fill>
        <patternFill patternType="none">
          <bgColor auto="1"/>
        </patternFill>
      </fill>
      <border>
        <top style="double">
          <color theme="3" tint="9.9948118533890809E-2"/>
        </top>
      </border>
    </dxf>
    <dxf>
      <font>
        <b val="0"/>
        <i val="0"/>
        <color theme="4" tint="-0.24994659260841701"/>
      </font>
      <fill>
        <patternFill patternType="none">
          <fgColor indexed="64"/>
          <bgColor auto="1"/>
        </patternFill>
      </fill>
      <border diagonalUp="0" diagonalDown="0">
        <left/>
        <right/>
        <top/>
        <bottom style="thin">
          <color theme="2" tint="-0.24994659260841701"/>
        </bottom>
        <vertical/>
        <horizontal/>
      </border>
    </dxf>
    <dxf>
      <font>
        <b val="0"/>
        <i val="0"/>
        <color theme="3" tint="0.24994659260841701"/>
      </font>
      <fill>
        <patternFill patternType="none">
          <bgColor auto="1"/>
        </patternFill>
      </fill>
      <border diagonalUp="0" diagonalDown="0">
        <left/>
        <right/>
        <top/>
        <bottom/>
        <vertical/>
        <horizontal style="thin">
          <color theme="2" tint="-0.24994659260841701"/>
        </horizontal>
      </border>
    </dxf>
  </dxfs>
  <tableStyles count="1" defaultPivotStyle="PivotStyleLight16">
    <tableStyle name="Tabela de orçamento pessoal" pivot="0" count="3" xr9:uid="{00000000-0011-0000-FFFF-FFFF00000000}">
      <tableStyleElement type="wholeTable" dxfId="10"/>
      <tableStyleElement type="headerRow" dxfId="9"/>
      <tableStyleElement type="totalRow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1307067099883893E-2"/>
          <c:y val="0.14398344182519118"/>
          <c:w val="0.86846588414366432"/>
          <c:h val="0.72740194871280794"/>
        </c:manualLayout>
      </c:layout>
      <c:doughnutChart>
        <c:varyColors val="1"/>
        <c:ser>
          <c:idx val="0"/>
          <c:order val="0"/>
          <c:spPr>
            <a:solidFill>
              <a:schemeClr val="accent2"/>
            </a:solidFill>
          </c:spPr>
          <c:dPt>
            <c:idx val="0"/>
            <c:bubble3D val="0"/>
            <c:spPr>
              <a:solidFill>
                <a:schemeClr val="bg1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EA9-4669-9A55-9B918C2F1273}"/>
              </c:ext>
            </c:extLst>
          </c:dPt>
          <c:dPt>
            <c:idx val="1"/>
            <c:bubble3D val="0"/>
            <c:spPr>
              <a:solidFill>
                <a:schemeClr val="accent1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EA9-4669-9A55-9B918C2F1273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EA9-4669-9A55-9B918C2F1273}"/>
                </c:ext>
              </c:extLst>
            </c:dLbl>
            <c:dLbl>
              <c:idx val="1"/>
              <c:layout>
                <c:manualLayout>
                  <c:x val="0.12416047065324262"/>
                  <c:y val="1.3786288447036166E-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clip" horzOverflow="clip" vert="horz" wrap="none" lIns="38100" tIns="19050" rIns="38100" bIns="19050" anchor="ctr" anchorCtr="1">
                  <a:noAutofit/>
                </a:bodyPr>
                <a:lstStyle/>
                <a:p>
                  <a:pPr>
                    <a:defRPr sz="5300" b="0" i="0" u="none" strike="noStrike" kern="1200" baseline="0">
                      <a:solidFill>
                        <a:schemeClr val="tx2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99457156090782772"/>
                      <c:h val="0.9998622724078597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DEA9-4669-9A55-9B918C2F127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noAutofit/>
              </a:bodyPr>
              <a:lstStyle/>
              <a:p>
                <a:pPr>
                  <a:defRPr sz="5300" b="0" i="0" u="none" strike="noStrike" kern="1200" baseline="0">
                    <a:solidFill>
                      <a:schemeClr val="tx2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val>
            <c:numRef>
              <c:f>'Dados do gráfico'!$B$4:$B$5</c:f>
              <c:numCache>
                <c:formatCode>0%</c:formatCode>
                <c:ptCount val="2"/>
                <c:pt idx="0">
                  <c:v>0.37706666666666666</c:v>
                </c:pt>
                <c:pt idx="1">
                  <c:v>0.62293333333333334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E22-4DD0-9B19-D5F075987E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5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349955885043119"/>
          <c:y val="4.1568151832956132E-2"/>
          <c:w val="0.67371022743361519"/>
          <c:h val="0.78521554440591468"/>
        </c:manualLayout>
      </c:layout>
      <c:barChart>
        <c:barDir val="col"/>
        <c:grouping val="clustered"/>
        <c:varyColors val="0"/>
        <c:ser>
          <c:idx val="0"/>
          <c:order val="0"/>
          <c:tx>
            <c:v>Renda</c:v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 </c:v>
              </c:pt>
            </c:strLit>
          </c:cat>
          <c:val>
            <c:numRef>
              <c:f>Resumo!$C$4</c:f>
              <c:numCache>
                <c:formatCode>"R$"\ #,##0</c:formatCode>
                <c:ptCount val="1"/>
                <c:pt idx="0">
                  <c:v>3750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D9-4A8D-AD80-74C09DFD73FF}"/>
            </c:ext>
          </c:extLst>
        </c:ser>
        <c:ser>
          <c:idx val="1"/>
          <c:order val="1"/>
          <c:tx>
            <c:v>Despesas</c:v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EE4-43DA-8A6E-9087B1F74C7D}"/>
              </c:ext>
            </c:extLst>
          </c:dPt>
          <c:cat>
            <c:strLit>
              <c:ptCount val="1"/>
              <c:pt idx="0">
                <c:v> </c:v>
              </c:pt>
            </c:strLit>
          </c:cat>
          <c:val>
            <c:numRef>
              <c:f>Resumo!$C$6</c:f>
              <c:numCache>
                <c:formatCode>"R$"\ #,##0</c:formatCode>
                <c:ptCount val="1"/>
                <c:pt idx="0">
                  <c:v>2336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D9-4A8D-AD80-74C09DFD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5"/>
        <c:axId val="274295816"/>
        <c:axId val="274296208"/>
      </c:barChart>
      <c:catAx>
        <c:axId val="274295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74296208"/>
        <c:crosses val="autoZero"/>
        <c:auto val="1"/>
        <c:lblAlgn val="ctr"/>
        <c:lblOffset val="100"/>
        <c:noMultiLvlLbl val="0"/>
      </c:catAx>
      <c:valAx>
        <c:axId val="274296208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bg1">
                  <a:lumMod val="75000"/>
                  <a:alpha val="2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noFill/>
              <a:round/>
            </a:ln>
            <a:effectLst/>
          </c:spPr>
        </c:minorGridlines>
        <c:numFmt formatCode="&quot;R$&quot;\ 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2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74295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129504583440421"/>
          <c:y val="0.83159328121704956"/>
          <c:w val="0.53556858805112273"/>
          <c:h val="7.12709059874967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2">
                  <a:lumMod val="75000"/>
                  <a:lumOff val="25000"/>
                </a:schemeClr>
              </a:solidFill>
              <a:latin typeface="Century Gothic"/>
              <a:ea typeface="Century Gothic"/>
              <a:cs typeface="Century Gothic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419099</xdr:rowOff>
    </xdr:from>
    <xdr:to>
      <xdr:col>2</xdr:col>
      <xdr:colOff>9525</xdr:colOff>
      <xdr:row>11</xdr:row>
      <xdr:rowOff>28575</xdr:rowOff>
    </xdr:to>
    <xdr:graphicFrame macro="">
      <xdr:nvGraphicFramePr>
        <xdr:cNvPr id="4" name="gráficoPercentualDaRenda" descr="Gráfico de rosca mostrando o percentual de renda gas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114300</xdr:colOff>
      <xdr:row>2</xdr:row>
      <xdr:rowOff>47625</xdr:rowOff>
    </xdr:from>
    <xdr:to>
      <xdr:col>8</xdr:col>
      <xdr:colOff>581025</xdr:colOff>
      <xdr:row>10</xdr:row>
      <xdr:rowOff>136814</xdr:rowOff>
    </xdr:to>
    <xdr:graphicFrame macro="">
      <xdr:nvGraphicFramePr>
        <xdr:cNvPr id="2" name="gráficoRendaEDespesas" descr="Gráfico de barras da coluna comparando renda e despesa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Renda_mensal" displayName="Renda_mensal" ref="B3:C6">
  <autoFilter ref="B3:C6" xr:uid="{00000000-0009-0000-0100-000004000000}"/>
  <tableColumns count="2">
    <tableColumn id="1" xr3:uid="{00000000-0010-0000-0000-000001000000}" name="ITEM" totalsRowLabel="Total" totalsRowDxfId="7" dataCellStyle="Item"/>
    <tableColumn id="2" xr3:uid="{00000000-0010-0000-0000-000002000000}" name="VALOR" totalsRowFunction="sum" totalsRowDxfId="6" dataCellStyle="Valor"/>
  </tableColumns>
  <tableStyleInfo name="Tabela de orçamento pessoal" showFirstColumn="0" showLastColumn="0" showRowStripes="1" showColumnStripes="0"/>
  <extLst>
    <ext xmlns:x14="http://schemas.microsoft.com/office/spreadsheetml/2009/9/main" uri="{504A1905-F514-4f6f-8877-14C23A59335A}">
      <x14:table altTextSummary="Insira as fontes de receita e valores mensais nesta tabela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1000000}" name="Despesas_mensais" displayName="Despesas_mensais" ref="B3:D16">
  <autoFilter ref="B3:D16" xr:uid="{00000000-0009-0000-0100-000008000000}"/>
  <tableColumns count="3">
    <tableColumn id="1" xr3:uid="{00000000-0010-0000-0100-000001000000}" name="ITEM" totalsRowLabel="Total" totalsRowDxfId="5" dataCellStyle="Item"/>
    <tableColumn id="2" xr3:uid="{00000000-0010-0000-0100-000002000000}" name="DATA DE CONCLUSÃO" totalsRowDxfId="4" dataCellStyle="Data"/>
    <tableColumn id="3" xr3:uid="{00000000-0010-0000-0100-000003000000}" name="VALOR" totalsRowFunction="sum" totalsRowDxfId="3" dataCellStyle="Valor"/>
  </tableColumns>
  <tableStyleInfo name="Tabela de orçamento pessoal" showFirstColumn="0" showLastColumn="0" showRowStripes="1" showColumnStripes="0"/>
  <extLst>
    <ext xmlns:x14="http://schemas.microsoft.com/office/spreadsheetml/2009/9/main" uri="{504A1905-F514-4f6f-8877-14C23A59335A}">
      <x14:table altTextSummary="Insira os itens das despesas mensais, sua data de vencimento e valores nesta tabela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2000000}" name="Poupança" displayName="Poupança" ref="B3:C6">
  <autoFilter ref="B3:C6" xr:uid="{00000000-0009-0000-0100-00000C000000}"/>
  <tableColumns count="2">
    <tableColumn id="1" xr3:uid="{00000000-0010-0000-0200-000001000000}" name="DATA" totalsRowLabel="Total" totalsRowDxfId="2" dataCellStyle="Data"/>
    <tableColumn id="2" xr3:uid="{00000000-0010-0000-0200-000002000000}" name="VALOR" totalsRowFunction="sum" totalsRowDxfId="1" dataCellStyle="Valor"/>
  </tableColumns>
  <tableStyleInfo name="Tabela de orçamento pessoal" showFirstColumn="0" showLastColumn="0" showRowStripes="1" showColumnStripes="0"/>
  <extLst>
    <ext xmlns:x14="http://schemas.microsoft.com/office/spreadsheetml/2009/9/main" uri="{504A1905-F514-4f6f-8877-14C23A59335A}">
      <x14:table altTextSummary="Insira os valores e datas de economia mensais nesta tabela"/>
    </ext>
  </extLst>
</table>
</file>

<file path=xl/theme/theme1.xml><?xml version="1.0" encoding="utf-8"?>
<a:theme xmlns:a="http://schemas.openxmlformats.org/drawingml/2006/main" name="Personal budget2">
  <a:themeElements>
    <a:clrScheme name="Personal budget">
      <a:dk1>
        <a:sysClr val="windowText" lastClr="000000"/>
      </a:dk1>
      <a:lt1>
        <a:sysClr val="window" lastClr="FFFFFF"/>
      </a:lt1>
      <a:dk2>
        <a:srgbClr val="2A2A29"/>
      </a:dk2>
      <a:lt2>
        <a:srgbClr val="EEEEEB"/>
      </a:lt2>
      <a:accent1>
        <a:srgbClr val="0592FE"/>
      </a:accent1>
      <a:accent2>
        <a:srgbClr val="69BBFE"/>
      </a:accent2>
      <a:accent3>
        <a:srgbClr val="2EB470"/>
      </a:accent3>
      <a:accent4>
        <a:srgbClr val="F35754"/>
      </a:accent4>
      <a:accent5>
        <a:srgbClr val="B35297"/>
      </a:accent5>
      <a:accent6>
        <a:srgbClr val="FB911F"/>
      </a:accent6>
      <a:hlink>
        <a:srgbClr val="B35297"/>
      </a:hlink>
      <a:folHlink>
        <a:srgbClr val="0591FE"/>
      </a:folHlink>
    </a:clrScheme>
    <a:fontScheme name="Personal budget">
      <a:majorFont>
        <a:latin typeface="Tahoma"/>
        <a:ea typeface=""/>
        <a:cs typeface=""/>
      </a:majorFont>
      <a:minorFont>
        <a:latin typeface="Century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3" tint="0.249977111117893"/>
    <pageSetUpPr fitToPage="1"/>
  </sheetPr>
  <dimension ref="A1:I11"/>
  <sheetViews>
    <sheetView showGridLines="0" tabSelected="1" zoomScaleNormal="100" workbookViewId="0"/>
  </sheetViews>
  <sheetFormatPr defaultColWidth="9" defaultRowHeight="27.75" customHeight="1"/>
  <cols>
    <col min="1" max="1" width="2.625" customWidth="1"/>
    <col min="2" max="2" width="40.625" style="2" customWidth="1"/>
    <col min="3" max="3" width="30.625" customWidth="1"/>
    <col min="4" max="4" width="0.75" hidden="1" customWidth="1"/>
    <col min="5" max="9" width="9" style="2"/>
    <col min="10" max="10" width="2.625" style="2" customWidth="1"/>
    <col min="11" max="16384" width="9" style="2"/>
  </cols>
  <sheetData>
    <row r="1" spans="1:9" s="5" customFormat="1" ht="40.5" customHeight="1">
      <c r="B1" s="5" t="s">
        <v>0</v>
      </c>
    </row>
    <row r="2" spans="1:9" s="1" customFormat="1" ht="33" customHeight="1">
      <c r="A2"/>
      <c r="B2" s="3" t="s">
        <v>1</v>
      </c>
      <c r="C2" s="3" t="s">
        <v>2</v>
      </c>
      <c r="D2" s="3"/>
    </row>
    <row r="3" spans="1:9" s="1" customFormat="1" ht="18.75" customHeight="1">
      <c r="A3"/>
      <c r="B3" s="13"/>
      <c r="C3" s="6" t="s">
        <v>3</v>
      </c>
      <c r="D3" s="6"/>
      <c r="E3" s="14"/>
      <c r="F3" s="14"/>
      <c r="G3" s="14"/>
      <c r="H3" s="14"/>
      <c r="I3" s="14"/>
    </row>
    <row r="4" spans="1:9" s="1" customFormat="1" ht="46.5" customHeight="1">
      <c r="A4"/>
      <c r="B4" s="13"/>
      <c r="C4" s="11">
        <f>SUM(Renda_mensal[[#All],[VALOR]])</f>
        <v>3750</v>
      </c>
      <c r="D4" s="11"/>
      <c r="E4" s="14"/>
      <c r="F4" s="14"/>
      <c r="G4" s="14"/>
      <c r="H4" s="14"/>
      <c r="I4" s="14"/>
    </row>
    <row r="5" spans="1:9" s="1" customFormat="1" ht="18.75" customHeight="1">
      <c r="A5"/>
      <c r="B5" s="13"/>
      <c r="C5" s="9" t="s">
        <v>4</v>
      </c>
      <c r="D5" s="9"/>
      <c r="E5" s="14"/>
      <c r="F5" s="14"/>
      <c r="G5" s="14"/>
      <c r="H5" s="14"/>
      <c r="I5" s="14"/>
    </row>
    <row r="6" spans="1:9" s="1" customFormat="1" ht="46.5" customHeight="1">
      <c r="A6"/>
      <c r="B6" s="13"/>
      <c r="C6" s="11">
        <f>SUM(Despesas_mensais[[#All],[VALOR]])</f>
        <v>2336</v>
      </c>
      <c r="D6" s="11"/>
      <c r="E6" s="14"/>
      <c r="F6" s="14"/>
      <c r="G6" s="14"/>
      <c r="H6" s="14"/>
      <c r="I6" s="14"/>
    </row>
    <row r="7" spans="1:9" s="1" customFormat="1" ht="18.75" customHeight="1">
      <c r="A7"/>
      <c r="B7" s="13"/>
      <c r="C7" s="9" t="s">
        <v>5</v>
      </c>
      <c r="D7" s="9"/>
      <c r="E7" s="14"/>
      <c r="F7" s="14"/>
      <c r="G7" s="14"/>
      <c r="H7" s="14"/>
      <c r="I7" s="14"/>
    </row>
    <row r="8" spans="1:9" s="1" customFormat="1" ht="46.5" customHeight="1">
      <c r="A8"/>
      <c r="B8" s="13"/>
      <c r="C8" s="11">
        <f>SUM(Poupança[[#All],[VALOR]])</f>
        <v>550</v>
      </c>
      <c r="D8" s="11"/>
      <c r="E8" s="14"/>
      <c r="F8" s="14"/>
      <c r="G8" s="14"/>
      <c r="H8" s="14"/>
      <c r="I8" s="14"/>
    </row>
    <row r="9" spans="1:9" s="1" customFormat="1" ht="18.75" customHeight="1">
      <c r="A9"/>
      <c r="B9" s="13"/>
      <c r="C9" s="9" t="s">
        <v>6</v>
      </c>
      <c r="D9" s="9"/>
      <c r="E9" s="14"/>
      <c r="F9" s="14"/>
      <c r="G9" s="14"/>
      <c r="H9" s="14"/>
      <c r="I9" s="14"/>
    </row>
    <row r="10" spans="1:9" s="1" customFormat="1" ht="46.5" customHeight="1">
      <c r="A10"/>
      <c r="B10" s="13"/>
      <c r="C10" s="11">
        <f>TotalMensaldeRenda-TotalMensaldeDespesas-Economias_Mensais_Totais</f>
        <v>864</v>
      </c>
      <c r="D10" s="11"/>
      <c r="E10" s="14"/>
      <c r="F10" s="14"/>
      <c r="G10" s="14"/>
      <c r="H10" s="14"/>
      <c r="I10" s="14"/>
    </row>
    <row r="11" spans="1:9" ht="27.75" customHeight="1">
      <c r="E11" s="14"/>
      <c r="F11" s="14"/>
      <c r="G11" s="14"/>
      <c r="H11" s="14"/>
      <c r="I11" s="14"/>
    </row>
  </sheetData>
  <mergeCells count="2">
    <mergeCell ref="B3:B10"/>
    <mergeCell ref="E3:I11"/>
  </mergeCells>
  <dataValidations xWindow="45" yWindow="319" count="14">
    <dataValidation allowBlank="1" showInputMessage="1" showErrorMessage="1" prompt="Crie um orçamento pessoal nesta pasta de trabalho. Os gráficos de rosca e coluna são atualizados automaticamente nesta planilha com base no total de receitas e despesas mensais" sqref="A1" xr:uid="{00000000-0002-0000-0000-000000000000}"/>
    <dataValidation allowBlank="1" showInputMessage="1" showErrorMessage="1" prompt="A renda mensal total é calculada automaticamente nesta célula" sqref="C4:D4" xr:uid="{00000000-0002-0000-0000-000001000000}"/>
    <dataValidation allowBlank="1" showInputMessage="1" showErrorMessage="1" prompt="O total de despesas mensais é calculado automaticamente nesta célula" sqref="C6:D6" xr:uid="{00000000-0002-0000-0000-000002000000}"/>
    <dataValidation allowBlank="1" showInputMessage="1" showErrorMessage="1" prompt="O total das economias mensais são calculados automaticamente nesta célula" sqref="C8:D8" xr:uid="{00000000-0002-0000-0000-000003000000}"/>
    <dataValidation allowBlank="1" showInputMessage="1" showErrorMessage="1" prompt="O saldo em dinheiro é calculado automaticamente nesta célula" sqref="C10:D10" xr:uid="{00000000-0002-0000-0000-000004000000}"/>
    <dataValidation allowBlank="1" showInputMessage="1" showErrorMessage="1" prompt="O título desta planilha está nesta célula. Resumo da renda mensal total, despesas mensais totais, economia mensal total e saldo de caixa estão nas células C3 a C10" sqref="B1" xr:uid="{00000000-0002-0000-0000-000005000000}"/>
    <dataValidation allowBlank="1" showInputMessage="1" showErrorMessage="1" prompt="O gráfico de rosca com a porcentagem da renda gasta está nesta célula" sqref="B3:B10" xr:uid="{00000000-0002-0000-0000-000006000000}"/>
    <dataValidation allowBlank="1" showInputMessage="1" showErrorMessage="1" prompt="O gráfico de rosca com a porcentagem da renda gasta está na célula abaixo" sqref="B2" xr:uid="{00000000-0002-0000-0000-000007000000}"/>
    <dataValidation allowBlank="1" showInputMessage="1" showErrorMessage="1" prompt="O resumo do total de receitas, despesas, poupança e saldo de caixa mensal é atualizado automaticamente nas células abaixo. O gráfico da coluna Receita mensal total e despesas mensais totais está na célula D3" sqref="C2:D2" xr:uid="{00000000-0002-0000-0000-000008000000}"/>
    <dataValidation allowBlank="1" showInputMessage="1" showErrorMessage="1" prompt="A receita mensal é calculada automaticamente na célula abaixo" sqref="C3:D3" xr:uid="{00000000-0002-0000-0000-000009000000}"/>
    <dataValidation allowBlank="1" showInputMessage="1" showErrorMessage="1" prompt="As despesas mensais totais são calculadas automaticamente na célula abaixo" sqref="C5:D5" xr:uid="{00000000-0002-0000-0000-00000A000000}"/>
    <dataValidation allowBlank="1" showInputMessage="1" showErrorMessage="1" prompt="A economia mensal total é calculada automaticamente na célula abaixo" sqref="C7:D7" xr:uid="{00000000-0002-0000-0000-00000B000000}"/>
    <dataValidation allowBlank="1" showInputMessage="1" showErrorMessage="1" prompt="O saldo de caixa é calculado automaticamente na célula abaixo" sqref="C9:D9" xr:uid="{00000000-0002-0000-0000-00000C000000}"/>
    <dataValidation allowBlank="1" showInputMessage="1" showErrorMessage="1" prompt="O gráfico de colunas contrastando a renda mensal total e as despesas mensais totais está nas células D3 a H11" sqref="E3:I11" xr:uid="{00000000-0002-0000-0000-00000D000000}"/>
  </dataValidations>
  <printOptions horizontalCentered="1"/>
  <pageMargins left="0.4" right="0.4" top="0.4" bottom="0.4" header="0.25" footer="0.25"/>
  <pageSetup paperSize="9" scale="74" fitToHeight="0" orientation="portrait" r:id="rId1"/>
  <headerFooter differentFirst="1">
    <oddFooter>&amp;CPage &amp;P of &amp;N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29259091-5E1F-48B8-ACB1-043C76D3FB35}">
            <xm:f>'Dados do gráfico'!$B$6</xm:f>
            <x14:dxf>
              <font>
                <color theme="7"/>
              </font>
            </x14:dxf>
          </x14:cfRule>
          <xm:sqref>C10:D10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499984740745262"/>
    <pageSetUpPr fitToPage="1"/>
  </sheetPr>
  <dimension ref="A1:C6"/>
  <sheetViews>
    <sheetView showGridLines="0" zoomScaleNormal="100" workbookViewId="0"/>
  </sheetViews>
  <sheetFormatPr defaultColWidth="9" defaultRowHeight="27.75" customHeight="1"/>
  <cols>
    <col min="1" max="1" width="2.625" style="2" customWidth="1"/>
    <col min="2" max="2" width="19.625" style="2" customWidth="1"/>
    <col min="3" max="3" width="15.625" customWidth="1"/>
    <col min="4" max="16384" width="9" style="2"/>
  </cols>
  <sheetData>
    <row r="1" spans="1:3" s="5" customFormat="1" ht="40.5" customHeight="1">
      <c r="B1" s="5" t="str">
        <f>TítuloOrçamento</f>
        <v>Orçamento pessoal</v>
      </c>
    </row>
    <row r="2" spans="1:3" s="1" customFormat="1" ht="31.5" customHeight="1">
      <c r="B2" s="3" t="s">
        <v>7</v>
      </c>
      <c r="C2"/>
    </row>
    <row r="3" spans="1:3" s="1" customFormat="1" ht="18.75" customHeight="1">
      <c r="B3" s="6" t="s">
        <v>8</v>
      </c>
      <c r="C3" s="6" t="s">
        <v>12</v>
      </c>
    </row>
    <row r="4" spans="1:3" ht="28.15" customHeight="1">
      <c r="A4" s="1"/>
      <c r="B4" s="10" t="s">
        <v>9</v>
      </c>
      <c r="C4" s="12">
        <v>2500</v>
      </c>
    </row>
    <row r="5" spans="1:3" ht="28.15" customHeight="1">
      <c r="A5" s="1"/>
      <c r="B5" s="7" t="s">
        <v>10</v>
      </c>
      <c r="C5" s="12">
        <v>1000</v>
      </c>
    </row>
    <row r="6" spans="1:3" ht="28.15" customHeight="1">
      <c r="A6" s="1"/>
      <c r="B6" s="7" t="s">
        <v>11</v>
      </c>
      <c r="C6" s="12">
        <v>250</v>
      </c>
    </row>
  </sheetData>
  <dataValidations count="5">
    <dataValidation allowBlank="1" showInputMessage="1" showErrorMessage="1" prompt="Insira a Receita mensal nesta planilha." sqref="A1" xr:uid="{00000000-0002-0000-0100-000000000000}"/>
    <dataValidation allowBlank="1" showInputMessage="1" showErrorMessage="1" prompt="Insira itens de renda nesta coluna sob esse cabeçalho. Use filtros de cabeçalho para encontrar entradas específicas" sqref="B3" xr:uid="{00000000-0002-0000-0100-000001000000}"/>
    <dataValidation allowBlank="1" showInputMessage="1" showErrorMessage="1" prompt="Insira o Valor nesta coluna sob este cabeçalho" sqref="C3" xr:uid="{00000000-0002-0000-0100-000002000000}"/>
    <dataValidation allowBlank="1" showInputMessage="1" showErrorMessage="1" prompt="O título é atualizado automaticamente nesta célula" sqref="B1" xr:uid="{00000000-0002-0000-0100-000003000000}"/>
    <dataValidation allowBlank="1" showInputMessage="1" showErrorMessage="1" prompt="Insira os detalhes da Receita mensal na tabela abaixo" sqref="B2" xr:uid="{00000000-0002-0000-0100-000004000000}"/>
  </dataValidations>
  <printOptions horizontalCentered="1"/>
  <pageMargins left="0.4" right="0.4" top="0.4" bottom="0.4" header="0.25" footer="0.25"/>
  <pageSetup paperSize="9" fitToHeight="0" orientation="portrait" r:id="rId1"/>
  <headerFooter differentFirst="1">
    <oddFooter>&amp;CPage &amp;P of &amp;N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249977111117893"/>
    <pageSetUpPr fitToPage="1"/>
  </sheetPr>
  <dimension ref="A1:D16"/>
  <sheetViews>
    <sheetView showGridLines="0" zoomScaleNormal="100" workbookViewId="0"/>
  </sheetViews>
  <sheetFormatPr defaultColWidth="9" defaultRowHeight="27.75" customHeight="1"/>
  <cols>
    <col min="1" max="1" width="2.625" style="2" customWidth="1"/>
    <col min="2" max="2" width="26.75" style="2" customWidth="1"/>
    <col min="3" max="3" width="24.375" customWidth="1"/>
    <col min="4" max="4" width="15.625" style="2" customWidth="1"/>
    <col min="5" max="16384" width="9" style="2"/>
  </cols>
  <sheetData>
    <row r="1" spans="1:4" s="5" customFormat="1" ht="40.5" customHeight="1">
      <c r="B1" s="5" t="str">
        <f>TítuloOrçamento</f>
        <v>Orçamento pessoal</v>
      </c>
    </row>
    <row r="2" spans="1:4" s="1" customFormat="1" ht="31.5" customHeight="1">
      <c r="B2" s="3" t="s">
        <v>13</v>
      </c>
      <c r="C2"/>
      <c r="D2" s="3"/>
    </row>
    <row r="3" spans="1:4" s="1" customFormat="1" ht="18.75" customHeight="1">
      <c r="B3" s="6" t="s">
        <v>8</v>
      </c>
      <c r="C3" s="6" t="s">
        <v>27</v>
      </c>
      <c r="D3" s="6" t="s">
        <v>12</v>
      </c>
    </row>
    <row r="4" spans="1:4" ht="28.15" customHeight="1">
      <c r="A4" s="1"/>
      <c r="B4" s="7" t="s">
        <v>14</v>
      </c>
      <c r="C4" s="8" t="s">
        <v>28</v>
      </c>
      <c r="D4" s="12">
        <v>800</v>
      </c>
    </row>
    <row r="5" spans="1:4" ht="28.15" customHeight="1">
      <c r="A5" s="1"/>
      <c r="B5" s="7" t="s">
        <v>15</v>
      </c>
      <c r="C5" s="8" t="s">
        <v>28</v>
      </c>
      <c r="D5" s="12">
        <v>120</v>
      </c>
    </row>
    <row r="6" spans="1:4" ht="28.15" customHeight="1">
      <c r="A6" s="1"/>
      <c r="B6" s="7" t="s">
        <v>16</v>
      </c>
      <c r="C6" s="8" t="s">
        <v>28</v>
      </c>
      <c r="D6" s="12">
        <v>50</v>
      </c>
    </row>
    <row r="7" spans="1:4" ht="28.15" customHeight="1">
      <c r="A7" s="1"/>
      <c r="B7" s="7" t="s">
        <v>17</v>
      </c>
      <c r="C7" s="8" t="s">
        <v>28</v>
      </c>
      <c r="D7" s="12">
        <v>45</v>
      </c>
    </row>
    <row r="8" spans="1:4" ht="28.15" customHeight="1">
      <c r="A8" s="1"/>
      <c r="B8" s="7" t="s">
        <v>18</v>
      </c>
      <c r="C8" s="8" t="s">
        <v>28</v>
      </c>
      <c r="D8" s="12">
        <v>500</v>
      </c>
    </row>
    <row r="9" spans="1:4" ht="28.15" customHeight="1">
      <c r="A9" s="1"/>
      <c r="B9" s="7" t="s">
        <v>19</v>
      </c>
      <c r="C9" s="8" t="s">
        <v>28</v>
      </c>
      <c r="D9" s="12">
        <v>273</v>
      </c>
    </row>
    <row r="10" spans="1:4" ht="28.15" customHeight="1">
      <c r="A10" s="1"/>
      <c r="B10" s="7" t="s">
        <v>20</v>
      </c>
      <c r="C10" s="8" t="s">
        <v>28</v>
      </c>
      <c r="D10" s="12">
        <v>120</v>
      </c>
    </row>
    <row r="11" spans="1:4" ht="28.15" customHeight="1">
      <c r="A11" s="1"/>
      <c r="B11" s="7" t="s">
        <v>21</v>
      </c>
      <c r="C11" s="8" t="s">
        <v>28</v>
      </c>
      <c r="D11" s="12">
        <v>50</v>
      </c>
    </row>
    <row r="12" spans="1:4" ht="28.15" customHeight="1">
      <c r="A12" s="1"/>
      <c r="B12" s="7" t="s">
        <v>22</v>
      </c>
      <c r="C12" s="8" t="s">
        <v>28</v>
      </c>
      <c r="D12" s="12">
        <v>100</v>
      </c>
    </row>
    <row r="13" spans="1:4" ht="28.15" customHeight="1">
      <c r="A13" s="1"/>
      <c r="B13" s="7" t="s">
        <v>23</v>
      </c>
      <c r="C13" s="8" t="s">
        <v>28</v>
      </c>
      <c r="D13" s="12">
        <v>78</v>
      </c>
    </row>
    <row r="14" spans="1:4" ht="28.15" customHeight="1">
      <c r="A14" s="1"/>
      <c r="B14" s="7" t="s">
        <v>24</v>
      </c>
      <c r="C14" s="8" t="s">
        <v>28</v>
      </c>
      <c r="D14" s="12">
        <v>50</v>
      </c>
    </row>
    <row r="15" spans="1:4" ht="28.15" customHeight="1">
      <c r="A15" s="1"/>
      <c r="B15" s="7" t="s">
        <v>25</v>
      </c>
      <c r="C15" s="8" t="s">
        <v>28</v>
      </c>
      <c r="D15" s="12">
        <v>100</v>
      </c>
    </row>
    <row r="16" spans="1:4" ht="28.15" customHeight="1">
      <c r="A16" s="1"/>
      <c r="B16" s="7" t="s">
        <v>26</v>
      </c>
      <c r="C16" s="8" t="s">
        <v>28</v>
      </c>
      <c r="D16" s="12">
        <v>50</v>
      </c>
    </row>
  </sheetData>
  <dataValidations count="6">
    <dataValidation allowBlank="1" showInputMessage="1" showErrorMessage="1" prompt="Insira as Despesas mensais nesta planilha." sqref="A1" xr:uid="{00000000-0002-0000-0200-000000000000}"/>
    <dataValidation allowBlank="1" showInputMessage="1" showErrorMessage="1" prompt="Insira os itens de Despesa nesta coluna sob esse cabeçalho. Use filtros de cabeçalho para encontrar entradas específicas" sqref="B3" xr:uid="{00000000-0002-0000-0200-000001000000}"/>
    <dataValidation allowBlank="1" showInputMessage="1" showErrorMessage="1" prompt="Insira a Data de conclusão na coluna abaixo deste cabeçalho" sqref="C3" xr:uid="{00000000-0002-0000-0200-000002000000}"/>
    <dataValidation allowBlank="1" showInputMessage="1" showErrorMessage="1" prompt="Insira o valor nesta coluna, abaixo deste cabeçalho" sqref="D3" xr:uid="{00000000-0002-0000-0200-000003000000}"/>
    <dataValidation allowBlank="1" showInputMessage="1" showErrorMessage="1" prompt="O título é atualizado automaticamente nesta célula" sqref="B1" xr:uid="{00000000-0002-0000-0200-000004000000}"/>
    <dataValidation allowBlank="1" showInputMessage="1" showErrorMessage="1" prompt="Insira as Despesas mensais na tabela abaixo" sqref="B2" xr:uid="{00000000-0002-0000-0200-000005000000}"/>
  </dataValidations>
  <printOptions horizontalCentered="1"/>
  <pageMargins left="0.4" right="0.4" top="0.4" bottom="0.4" header="0.25" footer="0.25"/>
  <pageSetup paperSize="9" fitToHeight="0" orientation="portrait" r:id="rId1"/>
  <headerFooter differentFirst="1">
    <oddFooter>&amp;CPage &amp;P of &amp;N</oddFoot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/>
    <pageSetUpPr fitToPage="1"/>
  </sheetPr>
  <dimension ref="A1:C6"/>
  <sheetViews>
    <sheetView showGridLines="0" zoomScaleNormal="100" workbookViewId="0"/>
  </sheetViews>
  <sheetFormatPr defaultColWidth="9" defaultRowHeight="27.75" customHeight="1"/>
  <cols>
    <col min="1" max="1" width="2.625" style="2" customWidth="1"/>
    <col min="2" max="2" width="19.625" style="2" customWidth="1"/>
    <col min="3" max="3" width="15.625" customWidth="1"/>
    <col min="4" max="16384" width="9" style="2"/>
  </cols>
  <sheetData>
    <row r="1" spans="1:3" s="5" customFormat="1" ht="40.5" customHeight="1">
      <c r="B1" s="5" t="str">
        <f>TítuloOrçamento</f>
        <v>Orçamento pessoal</v>
      </c>
    </row>
    <row r="2" spans="1:3" s="1" customFormat="1" ht="31.5" customHeight="1">
      <c r="A2"/>
      <c r="B2" s="3" t="s">
        <v>29</v>
      </c>
      <c r="C2"/>
    </row>
    <row r="3" spans="1:3" s="1" customFormat="1" ht="18.75" customHeight="1">
      <c r="A3"/>
      <c r="B3" s="6" t="s">
        <v>30</v>
      </c>
      <c r="C3" s="6" t="s">
        <v>12</v>
      </c>
    </row>
    <row r="4" spans="1:3" ht="28.15" customHeight="1">
      <c r="A4"/>
      <c r="B4" s="8" t="s">
        <v>28</v>
      </c>
      <c r="C4" s="12">
        <v>200</v>
      </c>
    </row>
    <row r="5" spans="1:3" ht="28.15" customHeight="1">
      <c r="A5"/>
      <c r="B5" s="8" t="s">
        <v>28</v>
      </c>
      <c r="C5" s="12">
        <v>250</v>
      </c>
    </row>
    <row r="6" spans="1:3" ht="28.15" customHeight="1">
      <c r="A6"/>
      <c r="B6" s="8" t="s">
        <v>28</v>
      </c>
      <c r="C6" s="12">
        <v>100</v>
      </c>
    </row>
  </sheetData>
  <dataValidations count="5">
    <dataValidation allowBlank="1" showInputMessage="1" showErrorMessage="1" prompt="Insira a Economia mensal nesta planilha" sqref="A1" xr:uid="{00000000-0002-0000-0300-000000000000}"/>
    <dataValidation allowBlank="1" showInputMessage="1" showErrorMessage="1" prompt="Insira a Data do depósito da poupança nesta coluna sob este cabeçalho. Use filtros de cabeçalho para encontrar entradas específicas" sqref="B3" xr:uid="{00000000-0002-0000-0300-000001000000}"/>
    <dataValidation allowBlank="1" showInputMessage="1" showErrorMessage="1" prompt="Insira o Valor nesta coluna sob este cabeçalho" sqref="C3" xr:uid="{00000000-0002-0000-0300-000002000000}"/>
    <dataValidation allowBlank="1" showInputMessage="1" showErrorMessage="1" prompt="O título é atualizado automaticamente nesta célula" sqref="B1" xr:uid="{00000000-0002-0000-0300-000003000000}"/>
    <dataValidation allowBlank="1" showInputMessage="1" showErrorMessage="1" prompt="Insira as Economias mensais na tabela abaixo" sqref="B2" xr:uid="{00000000-0002-0000-0300-000004000000}"/>
  </dataValidations>
  <printOptions horizontalCentered="1"/>
  <pageMargins left="0.4" right="0.4" top="0.4" bottom="0.4" header="0.25" footer="0.25"/>
  <pageSetup paperSize="9" fitToHeight="0" orientation="portrait" r:id="rId1"/>
  <headerFooter differentFirst="1">
    <oddFooter>&amp;CPage &amp;P of &amp;N</oddFoot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tabColor theme="1" tint="0.249977111117893"/>
  </sheetPr>
  <dimension ref="B2:B6"/>
  <sheetViews>
    <sheetView workbookViewId="0">
      <selection activeCell="B5" sqref="B5"/>
    </sheetView>
  </sheetViews>
  <sheetFormatPr defaultRowHeight="16.5"/>
  <cols>
    <col min="1" max="1" width="1.5" customWidth="1"/>
  </cols>
  <sheetData>
    <row r="2" spans="2:2">
      <c r="B2" t="s">
        <v>31</v>
      </c>
    </row>
    <row r="4" spans="2:2">
      <c r="B4" s="4">
        <f>MIN(1,1-B5)</f>
        <v>0.37706666666666666</v>
      </c>
    </row>
    <row r="5" spans="2:2">
      <c r="B5" s="4">
        <f>MIN(TotalMensaldeDespesas/TotalMensaldeRenda,1)</f>
        <v>0.62293333333333334</v>
      </c>
    </row>
    <row r="6" spans="2:2">
      <c r="B6" t="b">
        <f>(TotalMensaldeDespesas/TotalMensaldeRenda)&gt;1</f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15669A0-5E87-409B-9763-F9CACC8A3073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6E78EAFB-10E5-4AA7-8E60-00A3ACEF2B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EE70A2-BFC3-46E2-90BA-50D320408B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TM10000134</Templat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15</vt:i4>
      </vt:variant>
    </vt:vector>
  </HeadingPairs>
  <TitlesOfParts>
    <vt:vector size="20" baseType="lpstr">
      <vt:lpstr>Resumo</vt:lpstr>
      <vt:lpstr>Renda mensal</vt:lpstr>
      <vt:lpstr>Despesas mensais</vt:lpstr>
      <vt:lpstr>Economias mensais</vt:lpstr>
      <vt:lpstr>Dados do gráfico</vt:lpstr>
      <vt:lpstr>Economias_Mensais_Totais</vt:lpstr>
      <vt:lpstr>Porcentagem_da_Renda_Gasta</vt:lpstr>
      <vt:lpstr>RegiaoDoTituloDaColuna1..C4.1</vt:lpstr>
      <vt:lpstr>RegiãoDoTítuloDaColuna2..C6.1</vt:lpstr>
      <vt:lpstr>RegiãoDoTítuloDaColuna3..C8.1</vt:lpstr>
      <vt:lpstr>RegiãoDoTítuloDaColuna4..C10.1</vt:lpstr>
      <vt:lpstr>Título2</vt:lpstr>
      <vt:lpstr>Título3</vt:lpstr>
      <vt:lpstr>Título4</vt:lpstr>
      <vt:lpstr>TítuloOrçamento</vt:lpstr>
      <vt:lpstr>'Despesas mensais'!Titulos_de_impressao</vt:lpstr>
      <vt:lpstr>'Economias mensais'!Titulos_de_impressao</vt:lpstr>
      <vt:lpstr>'Renda mensal'!Titulos_de_impressao</vt:lpstr>
      <vt:lpstr>TotalMensaldeDespesas</vt:lpstr>
      <vt:lpstr>TotalMensaldeRenda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/>
  <dc:creator/>
  <cp:lastModifiedBy/>
  <dcterms:created xsi:type="dcterms:W3CDTF">2022-11-06T06:04:08Z</dcterms:created>
  <dcterms:modified xsi:type="dcterms:W3CDTF">2025-06-13T14:27:37Z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