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zdomf\Desktop\02\"/>
    </mc:Choice>
  </mc:AlternateContent>
  <xr:revisionPtr revIDLastSave="0" documentId="8_{977B5DB7-2473-49EB-B36E-583F9F36038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tarefas pendentes" sheetId="1" r:id="rId1"/>
  </sheets>
  <definedNames>
    <definedName name="Ano_Civil">'Lista de tarefas pendentes'!$I$1</definedName>
    <definedName name="Título1">Lista_de_tarefas_pendentes[[#Headers],[Tarefa]]</definedName>
    <definedName name="_xlnm.Print_Titles" localSheetId="0">'Lista de tarefas pendentes'!$3:$3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 l="1"/>
  <c r="E6" i="1" l="1"/>
  <c r="F6" i="1" s="1"/>
  <c r="H6" i="1" s="1"/>
  <c r="E7" i="1"/>
  <c r="F7" i="1" s="1"/>
  <c r="H7" i="1" s="1"/>
  <c r="E4" i="1"/>
  <c r="F4" i="1" s="1"/>
  <c r="H4" i="1" s="1"/>
  <c r="E5" i="1"/>
  <c r="F5" i="1" s="1"/>
  <c r="H5" i="1" s="1"/>
</calcChain>
</file>

<file path=xl/sharedStrings.xml><?xml version="1.0" encoding="utf-8"?>
<sst xmlns="http://schemas.openxmlformats.org/spreadsheetml/2006/main" count="21" uniqueCount="19">
  <si>
    <t>LISTA DE TAREFAS PENDENTES</t>
  </si>
  <si>
    <t>Tarefa</t>
  </si>
  <si>
    <t>Tarefa 1</t>
  </si>
  <si>
    <t>Tarefa 2</t>
  </si>
  <si>
    <t>Tarefa 3</t>
  </si>
  <si>
    <t>Tarefa 4</t>
  </si>
  <si>
    <t xml:space="preserve">Prioridade </t>
  </si>
  <si>
    <t>Normal</t>
  </si>
  <si>
    <t>Baixa</t>
  </si>
  <si>
    <t xml:space="preserve">Status </t>
  </si>
  <si>
    <t>Concluído</t>
  </si>
  <si>
    <t>Em andamento</t>
  </si>
  <si>
    <t xml:space="preserve">Data de início </t>
  </si>
  <si>
    <t xml:space="preserve">Data de Conclusão </t>
  </si>
  <si>
    <t>% Concluído</t>
  </si>
  <si>
    <t>Concluído/Em atraso?</t>
  </si>
  <si>
    <t>Anotações</t>
  </si>
  <si>
    <t>Alta</t>
  </si>
  <si>
    <t>Não iniciada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</si>
</sst>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Concluído&quot;;&quot;&quot;;&quot;Concluído&quot;"/>
    <numFmt numFmtId="169" formatCode="&quot;Concluída&quot;;&quot;&quot;;&quot;Concluída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8">
    <xf numFmtId="0" fontId="0" fillId="0" borderId="0" xfId="0">
      <alignment horizontal="left" vertical="center" wrapText="1" indent="1"/>
    </xf>
    <xf numFmtId="14" fontId="5" fillId="0" borderId="0" xfId="11">
      <alignment horizontal="left" vertical="center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6" fillId="0" borderId="0" xfId="13">
      <alignment horizontal="center" vertical="center"/>
    </xf>
    <xf numFmtId="0" fontId="0" fillId="0" borderId="0" xfId="0" applyAlignment="1">
      <alignment horizontal="left" vertical="center" wrapText="1" indent="1"/>
    </xf>
    <xf numFmtId="169" fontId="6" fillId="0" borderId="0" xfId="13" applyNumberFormat="1">
      <alignment horizontal="center" vertical="center"/>
    </xf>
    <xf numFmtId="0" fontId="3" fillId="6" borderId="0" xfId="1">
      <alignment horizontal="left" vertical="center" indent="2"/>
    </xf>
  </cellXfs>
  <cellStyles count="15">
    <cellStyle name="Ano civil" xfId="14" xr:uid="{00000000-0005-0000-0000-000000000000}"/>
    <cellStyle name="Concluído/Em atraso" xfId="13" xr:uid="{00000000-0005-0000-0000-000001000000}"/>
    <cellStyle name="Data" xfId="11" xr:uid="{00000000-0005-0000-0000-000002000000}"/>
    <cellStyle name="Moeda" xfId="7" builtinId="4" customBuiltin="1"/>
    <cellStyle name="Moeda [0]" xfId="8" builtinId="7" customBuiltin="1"/>
    <cellStyle name="Normal" xfId="0" builtinId="0" customBuiltin="1"/>
    <cellStyle name="Nota" xfId="10" builtinId="10" customBuiltin="1"/>
    <cellStyle name="Porcentagem" xfId="12" builtinId="5" customBuiltin="1"/>
    <cellStyle name="Separador de milhares [0]" xfId="6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9" builtinId="19" customBuiltin="1"/>
    <cellStyle name="Vírgula" xfId="5" builtinId="3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a de tarefas pendentes" defaultPivotStyle="PivotStyleMedium13">
    <tableStyle name="Lista de tarefas pendentes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Tabela Dinâmica de Lista de tarefas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1971673</xdr:colOff>
      <xdr:row>0</xdr:row>
      <xdr:rowOff>371475</xdr:rowOff>
    </xdr:from>
    <xdr:to>
      <xdr:col>8</xdr:col>
      <xdr:colOff>1097278</xdr:colOff>
      <xdr:row>1</xdr:row>
      <xdr:rowOff>899160</xdr:rowOff>
    </xdr:to>
    <xdr:sp macro="" textlink="">
      <xdr:nvSpPr>
        <xdr:cNvPr id="4" name="Ano de tarefas pendentes" descr="Marcador de tabulação para ano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1153773" y="371475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Ano de tarefas pendentes" descr="Forma de preenchimento de célul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a_de_tarefas_pendentes" displayName="Lista_de_tarefas_pendentes" ref="B3:I7" totalsRowShown="0" headerRowCellStyle="Normal" dataCellStyle="Normal">
  <autoFilter ref="B3:I7" xr:uid="{00000000-0009-0000-0100-000004000000}"/>
  <tableColumns count="8">
    <tableColumn id="1" xr3:uid="{00000000-0010-0000-0000-000001000000}" name="Tarefa" dataCellStyle="Normal"/>
    <tableColumn id="3" xr3:uid="{00000000-0010-0000-0000-000003000000}" name="Prioridade " dataCellStyle="Normal"/>
    <tableColumn id="4" xr3:uid="{00000000-0010-0000-0000-000004000000}" name="Status " dataCellStyle="Normal"/>
    <tableColumn id="6" xr3:uid="{00000000-0010-0000-0000-000006000000}" name="Data de início " dataCellStyle="Data"/>
    <tableColumn id="7" xr3:uid="{00000000-0010-0000-0000-000007000000}" name="Data de Conclusão " dataCellStyle="Data"/>
    <tableColumn id="5" xr3:uid="{00000000-0010-0000-0000-000005000000}" name="% Concluído" dataCellStyle="Porcentagem"/>
    <tableColumn id="9" xr3:uid="{00000000-0010-0000-0000-000009000000}" name="Concluído/Em atraso?" dataCellStyle="Concluído/Em atraso">
      <calculatedColumnFormula>IF(AND(Lista_de_tarefas_pendentes[[#This Row],[Status ]]="Concluído",Lista_de_tarefas_pendentes[[#This Row],[% Concluído]]=1),1,IF(ISBLANK(Lista_de_tarefas_pendentes[[#This Row],[Data de Conclusão ]]),-1,IF(AND(Lista_de_tarefas_pendentes[[#This Row],[Status ]]&lt;&gt;"Concluído",TODAY()&gt;Lista_de_tarefas_pendentes[[#This Row],[Data de Conclusão ]]),0,-1)))</calculatedColumnFormula>
    </tableColumn>
    <tableColumn id="10" xr3:uid="{00000000-0010-0000-0000-00000A000000}" name="Anotações" dataCellStyle="Normal"/>
  </tableColumns>
  <tableStyleInfo name="Lista de tarefas pendentes" showFirstColumn="0" showLastColumn="0" showRowStripes="1" showColumnStripes="0"/>
  <extLst>
    <ext xmlns:x14="http://schemas.microsoft.com/office/spreadsheetml/2009/9/main" uri="{504A1905-F514-4f6f-8877-14C23A59335A}">
      <x14:table altTextSummary="Uma lista de tarefas pendentes com Tarefas, Prioridade, Status, Data de início, Data de conclusão, % Concluído, Concluído/Em atraso e Anotações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20.875" customWidth="1"/>
    <col min="6" max="6" width="22.875" customWidth="1"/>
    <col min="7" max="7" width="18.625" customWidth="1"/>
    <col min="8" max="8" width="25.875" customWidth="1"/>
    <col min="9" max="9" width="30.75" customWidth="1"/>
    <col min="10" max="10" width="2.625" customWidth="1"/>
  </cols>
  <sheetData>
    <row r="1" spans="2:9" ht="30" customHeight="1" x14ac:dyDescent="0.3">
      <c r="I1" s="2">
        <f ca="1">YEAR(TODAY())</f>
        <v>2019</v>
      </c>
    </row>
    <row r="2" spans="2:9" ht="84" customHeight="1" x14ac:dyDescent="0.3">
      <c r="B2" s="7" t="s">
        <v>0</v>
      </c>
      <c r="C2" s="7"/>
      <c r="D2" s="7"/>
      <c r="E2" s="7"/>
      <c r="F2" s="7"/>
      <c r="G2" s="7"/>
      <c r="H2" s="7"/>
      <c r="I2" s="7"/>
    </row>
    <row r="3" spans="2:9" ht="30" customHeight="1" x14ac:dyDescent="0.3">
      <c r="B3" t="s">
        <v>1</v>
      </c>
      <c r="C3" t="s">
        <v>6</v>
      </c>
      <c r="D3" t="s">
        <v>9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4" spans="2:9" ht="30" customHeight="1" x14ac:dyDescent="0.3">
      <c r="B4" t="s">
        <v>2</v>
      </c>
      <c r="C4" t="s">
        <v>7</v>
      </c>
      <c r="D4" t="s">
        <v>18</v>
      </c>
      <c r="E4" s="1">
        <f ca="1">DATE(Ano_Civil, 11, 29)</f>
        <v>43798</v>
      </c>
      <c r="F4" s="1">
        <f ca="1">Lista_de_tarefas_pendentes[[#This Row],[Data de início ]]+9</f>
        <v>43807</v>
      </c>
      <c r="G4" s="3">
        <v>0</v>
      </c>
      <c r="H4" s="4">
        <f ca="1">IF(AND(Lista_de_tarefas_pendentes[[#This Row],[Status ]]="Concluído",Lista_de_tarefas_pendentes[[#This Row],[% Concluído]]=1),1,IF(ISBLANK(Lista_de_tarefas_pendentes[[#This Row],[Data de Conclusão ]]),-1,IF(AND(Lista_de_tarefas_pendentes[[#This Row],[Status ]]&lt;&gt;"Concluído",TODAY()&gt;Lista_de_tarefas_pendentes[[#This Row],[Data de Conclusão ]]),0,-1)))</f>
        <v>-1</v>
      </c>
    </row>
    <row r="5" spans="2:9" ht="30" customHeight="1" x14ac:dyDescent="0.3">
      <c r="B5" t="s">
        <v>3</v>
      </c>
      <c r="C5" s="5" t="s">
        <v>17</v>
      </c>
      <c r="D5" t="s">
        <v>10</v>
      </c>
      <c r="E5" s="1">
        <f ca="1">DATE(Ano_Civil, 11, 19)</f>
        <v>43788</v>
      </c>
      <c r="F5" s="1">
        <f ca="1">Lista_de_tarefas_pendentes[[#This Row],[Data de início ]]+30</f>
        <v>43818</v>
      </c>
      <c r="G5" s="3">
        <v>1</v>
      </c>
      <c r="H5" s="6">
        <f ca="1">IF(AND(Lista_de_tarefas_pendentes[[#This Row],[Status ]]="Concluído",Lista_de_tarefas_pendentes[[#This Row],[% Concluído]]=1),1,IF(ISBLANK(Lista_de_tarefas_pendentes[[#This Row],[Data de Conclusão ]]),-1,IF(AND(Lista_de_tarefas_pendentes[[#This Row],[Status ]]&lt;&gt;"Concluído",TODAY()&gt;Lista_de_tarefas_pendentes[[#This Row],[Data de Conclusão ]]),0,-1)))</f>
        <v>1</v>
      </c>
    </row>
    <row r="6" spans="2:9" ht="30" customHeight="1" x14ac:dyDescent="0.3">
      <c r="B6" t="s">
        <v>4</v>
      </c>
      <c r="C6" t="s">
        <v>8</v>
      </c>
      <c r="D6" t="s">
        <v>11</v>
      </c>
      <c r="E6" s="1">
        <f ca="1">DATE(Ano_Civil, 11, 9)</f>
        <v>43778</v>
      </c>
      <c r="F6" s="1">
        <f ca="1">Lista_de_tarefas_pendentes[[#This Row],[Data de início ]]+45</f>
        <v>43823</v>
      </c>
      <c r="G6" s="3">
        <v>0.5</v>
      </c>
      <c r="H6" s="4">
        <f ca="1">IF(AND(Lista_de_tarefas_pendentes[[#This Row],[Status ]]="Concluído",Lista_de_tarefas_pendentes[[#This Row],[% Concluído]]=1),1,IF(ISBLANK(Lista_de_tarefas_pendentes[[#This Row],[Data de Conclusão ]]),-1,IF(AND(Lista_de_tarefas_pendentes[[#This Row],[Status ]]&lt;&gt;"Concluído",TODAY()&gt;Lista_de_tarefas_pendentes[[#This Row],[Data de Conclusão ]]),0,-1)))</f>
        <v>-1</v>
      </c>
    </row>
    <row r="7" spans="2:9" ht="30" customHeight="1" x14ac:dyDescent="0.3">
      <c r="B7" t="s">
        <v>5</v>
      </c>
      <c r="C7" t="s">
        <v>7</v>
      </c>
      <c r="D7" t="s">
        <v>18</v>
      </c>
      <c r="E7" s="1">
        <f ca="1">DATE(Ano_Civil, 12, 29)</f>
        <v>43828</v>
      </c>
      <c r="F7" s="1">
        <f ca="1">Lista_de_tarefas_pendentes[[#This Row],[Data de início ]]+55</f>
        <v>43883</v>
      </c>
      <c r="G7" s="3">
        <v>0</v>
      </c>
      <c r="H7" s="4">
        <f ca="1">IF(AND(Lista_de_tarefas_pendentes[[#This Row],[Status ]]="Concluído",Lista_de_tarefas_pendentes[[#This Row],[% Concluído]]=1),1,IF(ISBLANK(Lista_de_tarefas_pendentes[[#This Row],[Data de Conclusão ]]),-1,IF(AND(Lista_de_tarefas_pendentes[[#This Row],[Status ]]&lt;&gt;"Concluído",TODAY()&gt;Lista_de_tarefas_pendentes[[#This Row],[Data de Conclusão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Crie a Lista de tarefas pendentes nesta planilha. Insira o ano para esta lista na célula I1" sqref="A1" xr:uid="{00000000-0002-0000-0000-000000000000}"/>
    <dataValidation allowBlank="1" showInputMessage="1" showErrorMessage="1" prompt="O título da planilha está nesta célula" sqref="B2" xr:uid="{00000000-0002-0000-0000-000001000000}"/>
    <dataValidation allowBlank="1" showInputMessage="1" showErrorMessage="1" prompt="Insira a Tarefa nesta coluna neste título. Use filtros de título para localizar uma entrada específica." sqref="B3" xr:uid="{00000000-0002-0000-0000-000002000000}"/>
    <dataValidation allowBlank="1" showInputMessage="1" showErrorMessage="1" prompt="Selecione Prioridade nesta coluna neste título. Pressione Alt+Seta para baixo para abrir a lista suspensa e Enter para fazer a seleção" sqref="C3" xr:uid="{00000000-0002-0000-0000-000003000000}"/>
    <dataValidation allowBlank="1" showInputMessage="1" showErrorMessage="1" prompt="Selecione Status nesta coluna neste título.  Pressione Alt+Seta para baixo para abrir a lista suspensa e Enter para fazer a seleção" sqref="D3" xr:uid="{00000000-0002-0000-0000-000004000000}"/>
    <dataValidation allowBlank="1" showInputMessage="1" showErrorMessage="1" prompt="Insira a Data de Início nesta coluna sob este título" sqref="E3" xr:uid="{00000000-0002-0000-0000-000005000000}"/>
    <dataValidation allowBlank="1" showInputMessage="1" showErrorMessage="1" prompt="Insira a Data de conclusão nesta coluna sob este cabeçalho" sqref="F3" xr:uid="{00000000-0002-0000-0000-000006000000}"/>
    <dataValidation allowBlank="1" showInputMessage="1" showErrorMessage="1" prompt="Selecione % Concluído nessa coluna. Pressione Alt+Seta para baixo para abrir a lista suspensa e Enter para fazer a seleção. Uma barra de status indica o progresso até a conclusão." sqref="G3" xr:uid="{00000000-0002-0000-0000-000007000000}"/>
    <dataValidation allowBlank="1" showInputMessage="1" showErrorMessage="1" prompt="Os indicadores de ícone Concluído/Em atraso nesta coluna nesse cabeçalho são automaticamente atualizados como tarefas concluídas. O sinalizador indica tarefas atrasadas. A marca de seleção indica tarefas concluídas" sqref="H3" xr:uid="{00000000-0002-0000-0000-000008000000}"/>
    <dataValidation allowBlank="1" showInputMessage="1" showErrorMessage="1" prompt="Insira as anotações nesta coluna neste título." sqref="I3" xr:uid="{00000000-0002-0000-0000-000009000000}"/>
    <dataValidation allowBlank="1" showInputMessage="1" showErrorMessage="1" prompt="Insira o ano para esta lista de tarefas pendentes nessa célula" sqref="I1" xr:uid="{00000000-0002-0000-0000-00000A000000}"/>
    <dataValidation type="list" errorStyle="warning" allowBlank="1" showInputMessage="1" showErrorMessage="1" error="Selecione a entrada na lista. Selecione CANCELAR e pressione Alt+Seta para baixo para abrir a lista suspensa e Enter para fazer a seleção." sqref="G4:G7" xr:uid="{00000000-0002-0000-0000-00000B000000}">
      <formula1>"0%, 25%, 50%, 75%, 100%"</formula1>
    </dataValidation>
    <dataValidation type="custom" errorStyle="warning" allowBlank="1" showInputMessage="1" showErrorMessage="1" error="A Data de conclusão deve ser maior que ou igual à Data de Início. Selecione SIM para manter a entrada, NÃO para tentar novamente e CANCELAR para limpar a célula" sqref="F4:F7" xr:uid="{00000000-0002-0000-0000-00000C000000}">
      <formula1>F4&gt;=E4</formula1>
    </dataValidation>
    <dataValidation type="list" errorStyle="warning" allowBlank="1" showInputMessage="1" showErrorMessage="1" error="Selecione a entrada na lista. Selecione CANCELAR e pressione Alt+Seta para baixo para abrir a lista suspensa e Enter para fazer a seleção." sqref="D4:D7" xr:uid="{00000000-0002-0000-0000-00000D000000}">
      <formula1>"Não iniciada, Em andamento, Adiado, Concluído"</formula1>
    </dataValidation>
    <dataValidation type="list" errorStyle="warning" allowBlank="1" showInputMessage="1" showErrorMessage="1" error="Selecione a entrada na lista. Selecione CANCELAR e pressione Alt+Seta para baixo para abrir a lista suspensa e Enter para fazer a seleção." sqref="C4:C7" xr:uid="{00000000-0002-0000-0000-00000E000000}">
      <formula1>"Baixa,Normal,Alta"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Lista de tarefas pendentes</vt:lpstr>
      <vt:lpstr>Ano_Civil</vt:lpstr>
      <vt:lpstr>Título1</vt:lpstr>
      <vt:lpstr>'Lista de tarefas pendentes'!Titulos_de_impressao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2016-12-15T07:11:03Z</dcterms:created>
  <dcterms:modified xsi:type="dcterms:W3CDTF">2019-08-12T12:08:39Z</dcterms:modified>
</cp:coreProperties>
</file>