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prontas gratis pessoal\"/>
    </mc:Choice>
  </mc:AlternateContent>
  <xr:revisionPtr revIDLastSave="0" documentId="8_{F03E90B3-451A-4C9F-91FF-2128A02EEE2B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Registro de Corrida" sheetId="1" r:id="rId1"/>
  </sheets>
  <definedNames>
    <definedName name="Imprimir_Títulos" localSheetId="0">'Registro de Corrida'!$1:$5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C10" i="1"/>
  <c r="C11" i="1"/>
  <c r="C12" i="1"/>
  <c r="C13" i="1"/>
  <c r="C14" i="1"/>
  <c r="C15" i="1"/>
  <c r="C16" i="1"/>
  <c r="C17" i="1"/>
  <c r="C18" i="1"/>
  <c r="C19" i="1"/>
  <c r="C20" i="1"/>
  <c r="C21" i="1"/>
  <c r="E27" i="1" l="1"/>
  <c r="E28" i="1"/>
  <c r="E29" i="1"/>
  <c r="E30" i="1"/>
  <c r="E31" i="1"/>
  <c r="E32" i="1"/>
  <c r="E26" i="1"/>
</calcChain>
</file>

<file path=xl/sharedStrings.xml><?xml version="1.0" encoding="utf-8"?>
<sst xmlns="http://schemas.openxmlformats.org/spreadsheetml/2006/main" count="12" uniqueCount="11">
  <si>
    <t>NÚMERO DE CORRIDAS</t>
  </si>
  <si>
    <t xml:space="preserve"> MÊS</t>
  </si>
  <si>
    <t xml:space="preserve"> RESUMO DAS CORRIDAS</t>
  </si>
  <si>
    <t xml:space="preserve"> SEU</t>
  </si>
  <si>
    <t xml:space="preserve"> REGISTRO DE CORRIDA</t>
  </si>
  <si>
    <t>DADOS</t>
  </si>
  <si>
    <t>TEMPO</t>
  </si>
  <si>
    <r>
      <t>DISTÂNCIA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(quilômetros)</t>
    </r>
  </si>
  <si>
    <r>
      <t>RITMO</t>
    </r>
    <r>
      <rPr>
        <sz val="7"/>
        <color theme="1" tint="0.34998626667073579"/>
        <rFont val="Euphemia"/>
        <family val="2"/>
        <scheme val="minor"/>
      </rPr>
      <t xml:space="preserve"> (minutos)</t>
    </r>
  </si>
  <si>
    <r>
      <t>DISTÂNCIA TOTAL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4"/>
        <rFont val="Euphemia"/>
        <family val="2"/>
        <scheme val="minor"/>
      </rPr>
      <t>(quilômetros)</t>
    </r>
  </si>
  <si>
    <r>
      <t>META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4"/>
        <rFont val="Euphemia"/>
        <family val="2"/>
        <scheme val="minor"/>
      </rPr>
      <t>(quilômetros)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</si>
</sst>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h]:mm:ss;@"/>
    <numFmt numFmtId="165" formatCode="\ yyyy\ \-\ mmmm"/>
    <numFmt numFmtId="166" formatCode="\ ddd\ \-\ m/d/yyyy"/>
    <numFmt numFmtId="167" formatCode="\ ddd\ \-\ dd/mm/yyyy"/>
  </numFmts>
  <fonts count="12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7"/>
      <color theme="1" tint="0.34998626667073579"/>
      <name val="Euphemia"/>
      <family val="2"/>
      <scheme val="minor"/>
    </font>
    <font>
      <sz val="8"/>
      <color theme="4"/>
      <name val="Euphemia"/>
      <family val="2"/>
      <scheme val="minor"/>
    </font>
    <font>
      <sz val="7"/>
      <color theme="4"/>
      <name val="Euphem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0" tint="-4.9989318521683403E-2"/>
      </left>
      <right/>
      <top style="thin">
        <color theme="1" tint="0.34998626667073579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4" fillId="2" borderId="0" xfId="1" applyFill="1">
      <alignment horizontal="left" vertical="top"/>
    </xf>
    <xf numFmtId="4" fontId="0" fillId="0" borderId="0" xfId="7" applyFont="1" applyFill="1" applyBorder="1">
      <alignment horizontal="center"/>
    </xf>
    <xf numFmtId="164" fontId="0" fillId="0" borderId="0" xfId="8" applyFont="1" applyFill="1" applyBorder="1">
      <alignment horizontal="center"/>
    </xf>
    <xf numFmtId="4" fontId="2" fillId="3" borderId="2" xfId="6">
      <alignment horizontal="center"/>
    </xf>
    <xf numFmtId="164" fontId="0" fillId="0" borderId="0" xfId="8" applyFont="1" applyBorder="1">
      <alignment horizontal="center"/>
    </xf>
    <xf numFmtId="4" fontId="0" fillId="0" borderId="0" xfId="7" applyFont="1" applyBorder="1">
      <alignment horizontal="center"/>
    </xf>
    <xf numFmtId="0" fontId="5" fillId="2" borderId="0" xfId="2" applyAlignment="1"/>
    <xf numFmtId="0" fontId="5" fillId="2" borderId="0" xfId="2">
      <alignment horizontal="left" vertical="top"/>
    </xf>
    <xf numFmtId="0" fontId="6" fillId="2" borderId="0" xfId="10">
      <alignment horizontal="left"/>
    </xf>
    <xf numFmtId="0" fontId="0" fillId="0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5" fontId="0" fillId="4" borderId="3" xfId="4" applyNumberFormat="1" applyFont="1" applyFill="1" applyBorder="1" applyAlignment="1">
      <alignment horizontal="left"/>
    </xf>
    <xf numFmtId="3" fontId="0" fillId="4" borderId="5" xfId="5" applyNumberFormat="1" applyFont="1" applyFill="1" applyBorder="1" applyAlignment="1">
      <alignment horizontal="center"/>
    </xf>
    <xf numFmtId="4" fontId="0" fillId="4" borderId="5" xfId="6" applyNumberFormat="1" applyFont="1" applyFill="1" applyBorder="1" applyAlignment="1">
      <alignment horizontal="center"/>
    </xf>
    <xf numFmtId="4" fontId="0" fillId="4" borderId="5" xfId="7" applyNumberFormat="1" applyFont="1" applyFill="1" applyBorder="1" applyAlignment="1">
      <alignment horizontal="center"/>
    </xf>
    <xf numFmtId="165" fontId="0" fillId="4" borderId="6" xfId="4" applyNumberFormat="1" applyFont="1" applyFill="1" applyBorder="1" applyAlignment="1">
      <alignment horizontal="left"/>
    </xf>
    <xf numFmtId="3" fontId="0" fillId="4" borderId="7" xfId="5" applyNumberFormat="1" applyFont="1" applyFill="1" applyBorder="1" applyAlignment="1">
      <alignment horizontal="center"/>
    </xf>
    <xf numFmtId="4" fontId="0" fillId="4" borderId="7" xfId="6" applyNumberFormat="1" applyFont="1" applyFill="1" applyBorder="1" applyAlignment="1">
      <alignment horizontal="center"/>
    </xf>
    <xf numFmtId="4" fontId="0" fillId="4" borderId="7" xfId="7" applyNumberFormat="1" applyFont="1" applyFill="1" applyBorder="1" applyAlignment="1">
      <alignment horizontal="center"/>
    </xf>
    <xf numFmtId="167" fontId="0" fillId="0" borderId="0" xfId="3" applyNumberFormat="1" applyFont="1" applyFill="1" applyBorder="1">
      <alignment horizontal="left"/>
    </xf>
    <xf numFmtId="167" fontId="0" fillId="0" borderId="0" xfId="3" applyNumberFormat="1" applyFont="1" applyBorder="1">
      <alignment horizontal="left"/>
    </xf>
    <xf numFmtId="0" fontId="5" fillId="2" borderId="0" xfId="2">
      <alignment horizontal="left" vertical="top"/>
    </xf>
  </cellXfs>
  <cellStyles count="12">
    <cellStyle name="Dates" xfId="3" xr:uid="{00000000-0005-0000-0000-000000000000}"/>
    <cellStyle name="Distance / Goal" xfId="7" xr:uid="{00000000-0005-0000-0000-000001000000}"/>
    <cellStyle name="Months" xfId="4" xr:uid="{00000000-0005-0000-0000-000002000000}"/>
    <cellStyle name="Normal" xfId="0" builtinId="0" customBuiltin="1"/>
    <cellStyle name="Number of Runs" xfId="5" xr:uid="{00000000-0005-0000-0000-000004000000}"/>
    <cellStyle name="Time" xfId="8" xr:uid="{00000000-0005-0000-0000-000005000000}"/>
    <cellStyle name="Título" xfId="9" builtinId="15" customBuiltin="1"/>
    <cellStyle name="Título 1" xfId="1" builtinId="16" customBuiltin="1"/>
    <cellStyle name="Título 2" xfId="2" builtinId="17" customBuiltin="1"/>
    <cellStyle name="Título 3" xfId="10" builtinId="18" customBuiltin="1"/>
    <cellStyle name="Título 4" xfId="11" builtinId="19" customBuiltin="1"/>
    <cellStyle name="Total Distance / Pace" xfId="6" xr:uid="{00000000-0005-0000-0000-00000B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165" formatCode="\ yyyy\ \-\ mmmm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/>
        <vertical/>
        <horizontal/>
      </border>
    </dxf>
    <dxf>
      <border outline="0">
        <top style="thin">
          <color theme="1" tint="0.34998626667073579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/>
        <name val="Euphemia"/>
        <scheme val="minor"/>
      </font>
      <fill>
        <patternFill patternType="solid">
          <fgColor indexed="64"/>
          <bgColor theme="1" tint="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numFmt numFmtId="167" formatCode="\ ddd\ \-\ dd/mm/yyyy"/>
    </dxf>
    <dxf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Distância Total Percorrida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'Registro de Corrida'!$B$10:$B$21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'Registro de Corrida'!$D$10:$D$21</c:f>
              <c:numCache>
                <c:formatCode>#,##0.00</c:formatCode>
                <c:ptCount val="12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3-4BC9-A32A-8EE874012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58832312"/>
        <c:axId val="258833096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'Registro de Corrida'!$B$10:$B$21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'Registro de Corrida'!$E$10:$E$21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3-4BC9-A32A-8EE874012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8832312"/>
        <c:axId val="258833096"/>
      </c:lineChart>
      <c:dateAx>
        <c:axId val="258832312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258833096"/>
        <c:crosses val="autoZero"/>
        <c:auto val="1"/>
        <c:lblOffset val="100"/>
        <c:baseTimeUnit val="months"/>
      </c:dateAx>
      <c:valAx>
        <c:axId val="25883309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25883231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16551926910775"/>
          <c:y val="0.8133608395699764"/>
          <c:w val="0.50639107611548562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Ritmo (minutos)</c:v>
          </c:tx>
          <c:spPr>
            <a:solidFill>
              <a:schemeClr val="accent1"/>
            </a:solidFill>
          </c:spPr>
          <c:invertIfNegative val="0"/>
          <c:cat>
            <c:numRef>
              <c:f>'Registro de Corrida'!$B$26:$B$32</c:f>
              <c:numCache>
                <c:formatCode>\ ddd\ \-\ dd/mm/yyyy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'Registro de Corrida'!$E$26:$E$32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0-4301-853A-5D3C01571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258831920"/>
        <c:axId val="156431952"/>
      </c:barChart>
      <c:lineChart>
        <c:grouping val="standard"/>
        <c:varyColors val="0"/>
        <c:ser>
          <c:idx val="0"/>
          <c:order val="0"/>
          <c:tx>
            <c:v>Distância (quilômetros)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'Registro de Corrida'!$B$26:$B$32</c:f>
              <c:numCache>
                <c:formatCode>\ ddd\ \-\ dd/mm/yyyy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'Registro de Corrida'!$D$26:$D$32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0-4301-853A-5D3C01571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34304"/>
        <c:axId val="156432344"/>
      </c:lineChart>
      <c:dateAx>
        <c:axId val="25883192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156431952"/>
        <c:crosses val="autoZero"/>
        <c:auto val="1"/>
        <c:lblOffset val="100"/>
        <c:baseTimeUnit val="days"/>
        <c:majorUnit val="1"/>
        <c:majorTimeUnit val="months"/>
      </c:dateAx>
      <c:valAx>
        <c:axId val="15643195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258831920"/>
        <c:crosses val="autoZero"/>
        <c:crossBetween val="between"/>
      </c:valAx>
      <c:valAx>
        <c:axId val="15643234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156434304"/>
        <c:crosses val="max"/>
        <c:crossBetween val="between"/>
      </c:valAx>
      <c:dateAx>
        <c:axId val="156434304"/>
        <c:scaling>
          <c:orientation val="minMax"/>
        </c:scaling>
        <c:delete val="1"/>
        <c:axPos val="b"/>
        <c:numFmt formatCode="\ ddd\ \-\ dd/mm/yyyy" sourceLinked="1"/>
        <c:majorTickMark val="out"/>
        <c:minorTickMark val="none"/>
        <c:tickLblPos val="nextTo"/>
        <c:crossAx val="156432344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</c:legendEntry>
      <c:layout>
        <c:manualLayout>
          <c:xMode val="edge"/>
          <c:yMode val="edge"/>
          <c:x val="0.24386993292505105"/>
          <c:y val="0.83916078695374008"/>
          <c:w val="0.53540846456692914"/>
          <c:h val="7.0540089222593305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19</xdr:row>
      <xdr:rowOff>166686</xdr:rowOff>
    </xdr:from>
    <xdr:to>
      <xdr:col>14</xdr:col>
      <xdr:colOff>461962</xdr:colOff>
      <xdr:row>31</xdr:row>
      <xdr:rowOff>152400</xdr:rowOff>
    </xdr:to>
    <xdr:graphicFrame macro="">
      <xdr:nvGraphicFramePr>
        <xdr:cNvPr id="5" name="Gráfico de Distância Total" descr="Mixed column and line chart showing total distance ran compared to distance goal." title="Gráfico de Distância Tota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171446</xdr:colOff>
      <xdr:row>0</xdr:row>
      <xdr:rowOff>152400</xdr:rowOff>
    </xdr:from>
    <xdr:to>
      <xdr:col>14</xdr:col>
      <xdr:colOff>466725</xdr:colOff>
      <xdr:row>4</xdr:row>
      <xdr:rowOff>161925</xdr:rowOff>
    </xdr:to>
    <xdr:sp macro="" textlink="">
      <xdr:nvSpPr>
        <xdr:cNvPr id="4" name="Arte do Título" descr="Rounded rectangle with a gradient fill." title="Running Log (title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1446" y="152400"/>
          <a:ext cx="11677654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REGISTRO DE CORRIDA</a:t>
          </a: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461962</xdr:colOff>
      <xdr:row>19</xdr:row>
      <xdr:rowOff>171449</xdr:rowOff>
    </xdr:to>
    <xdr:graphicFrame macro="">
      <xdr:nvGraphicFramePr>
        <xdr:cNvPr id="8" name="Gráfico de Ritmo e Distância" descr="Mixed column and line chart showing pace in minutes compared to distance in miles." title="Running distance and Pace Char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5</xdr:row>
      <xdr:rowOff>95250</xdr:rowOff>
    </xdr:from>
    <xdr:to>
      <xdr:col>4</xdr:col>
      <xdr:colOff>1447800</xdr:colOff>
      <xdr:row>7</xdr:row>
      <xdr:rowOff>314325</xdr:rowOff>
    </xdr:to>
    <xdr:sp macro="" textlink="">
      <xdr:nvSpPr>
        <xdr:cNvPr id="2" name="Dica de Resumo de Execução" descr="Enter the Month and Distance goal in the Running RESUMO. The Number of Runs and Total Distance will be calculated automatically as you add entries to the Running Log." title="Dica de Resumo de Execuçã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28975" y="952500"/>
          <a:ext cx="25431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spc="10" baseline="0">
              <a:solidFill>
                <a:schemeClr val="bg1"/>
              </a:solidFill>
            </a:rPr>
            <a:t>Insira uma Meta de Distância e Mês no Resumo da Execução. O número de execuções e distância total será calculado automaticamente, conforme você adiciona entradas ao Registro de Execuções.</a:t>
          </a: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Distância Total (Título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DISTÂNCIA TOTAL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0.18069</cdr:y>
    </cdr:to>
    <cdr:sp macro="" textlink="">
      <cdr:nvSpPr>
        <cdr:cNvPr id="2" name="TextBox 2" descr="&quot;&quot;" title="Distância Percorrida e Ritmo (Título)"/>
        <cdr:cNvSpPr txBox="1"/>
      </cdr:nvSpPr>
      <cdr:spPr>
        <a:xfrm xmlns:a="http://schemas.openxmlformats.org/drawingml/2006/main">
          <a:off x="0" y="190500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DISTÂNCIA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PERCORRIDA E RITMO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g" displayName="Log" ref="B25:E32" totalsRowShown="0" headerRowDxfId="7">
  <autoFilter ref="B25:E32" xr:uid="{00000000-0009-0000-0100-000001000000}"/>
  <tableColumns count="4">
    <tableColumn id="1" xr3:uid="{00000000-0010-0000-0000-000001000000}" name="DADOS" dataDxfId="6" dataCellStyle="Dates"/>
    <tableColumn id="2" xr3:uid="{00000000-0010-0000-0000-000002000000}" name="TEMPO" dataCellStyle="Time"/>
    <tableColumn id="3" xr3:uid="{00000000-0010-0000-0000-000003000000}" name="DISTÂNCIA (quilômetros)" dataCellStyle="Distance / Goal"/>
    <tableColumn id="4" xr3:uid="{00000000-0010-0000-0000-000004000000}" name="RITMO (minutos)" dataCellStyle="Total Distance / Pace">
      <calculatedColumnFormula>IFERROR(MINUTE(Log[[#This Row],[TEMPO]])/Log[[#This Row],[DISTÂNCIA (quilômetros)]],0)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Registro de Corrid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SUMO" displayName="RESUMO" ref="B9:E21" totalsRowShown="0" headerRowDxfId="5" tableBorderDxfId="4">
  <autoFilter ref="B9:E21" xr:uid="{00000000-0009-0000-0100-000002000000}"/>
  <tableColumns count="4">
    <tableColumn id="1" xr3:uid="{00000000-0010-0000-0100-000001000000}" name=" MÊS" dataDxfId="3" dataCellStyle="Months"/>
    <tableColumn id="2" xr3:uid="{00000000-0010-0000-0100-000002000000}" name="NÚMERO DE CORRIDAS" dataDxfId="2" dataCellStyle="Number of Runs">
      <calculatedColumnFormula>IFERROR(SUMPRODUCT( (MONTH(Log[DADOS])=MONTH('Registro de Corrida'!$B10))*(YEAR(Log[DADOS])=YEAR('Registro de Corrida'!$B10)) ),"Verificar entrada de dados")</calculatedColumnFormula>
    </tableColumn>
    <tableColumn id="3" xr3:uid="{00000000-0010-0000-0100-000003000000}" name="DISTÂNCIA TOTAL (quilômetros)" dataDxfId="1" dataCellStyle="Total Distance / Pace">
      <calculatedColumnFormula>IFERROR(SUMPRODUCT( (MONTH(Log[DADOS])=MONTH('Registro de Corrida'!$B10))*(YEAR(Log[DADOS])=YEAR('Registro de Corrida'!$B10)),Log[DISTÂNCIA (quilômetros)]),"Verificar entrada de dados")</calculatedColumnFormula>
    </tableColumn>
    <tableColumn id="4" xr3:uid="{00000000-0010-0000-0100-000004000000}" name="META (quilômetros)" dataDxfId="0" dataCellStyle="Distance / Goal"/>
  </tableColumns>
  <tableStyleInfo name="Custom Table Style" showFirstColumn="0" showLastColumn="0" showRowStripes="1" showColumnStripes="0"/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6:E32"/>
  <sheetViews>
    <sheetView showGridLines="0" tabSelected="1" zoomScaleNormal="100" workbookViewId="0"/>
  </sheetViews>
  <sheetFormatPr defaultRowHeight="13.5" x14ac:dyDescent="0.3"/>
  <cols>
    <col min="1" max="1" width="3" customWidth="1"/>
    <col min="2" max="2" width="21.5" customWidth="1"/>
    <col min="3" max="3" width="27.83203125" bestFit="1" customWidth="1"/>
    <col min="4" max="4" width="32.5" bestFit="1" customWidth="1"/>
    <col min="5" max="5" width="25.83203125" customWidth="1"/>
    <col min="6" max="14" width="9.83203125" customWidth="1"/>
    <col min="15" max="15" width="9.5" customWidth="1"/>
    <col min="16" max="16" width="3" customWidth="1"/>
  </cols>
  <sheetData>
    <row r="6" spans="2:5" ht="24" x14ac:dyDescent="0.4">
      <c r="B6" s="7"/>
      <c r="C6" s="7"/>
      <c r="D6" s="7"/>
      <c r="E6" s="7"/>
    </row>
    <row r="7" spans="2:5" ht="11.25" customHeight="1" x14ac:dyDescent="0.3">
      <c r="B7" s="9" t="s">
        <v>3</v>
      </c>
      <c r="C7" s="1"/>
      <c r="D7" s="1"/>
      <c r="E7" s="1"/>
    </row>
    <row r="8" spans="2:5" ht="28.5" customHeight="1" x14ac:dyDescent="0.3">
      <c r="B8" s="8" t="s">
        <v>2</v>
      </c>
      <c r="C8" s="1"/>
      <c r="D8" s="1"/>
      <c r="E8" s="1"/>
    </row>
    <row r="9" spans="2:5" ht="19.5" customHeight="1" x14ac:dyDescent="0.3">
      <c r="B9" s="11" t="s">
        <v>1</v>
      </c>
      <c r="C9" s="12" t="s">
        <v>0</v>
      </c>
      <c r="D9" s="12" t="s">
        <v>9</v>
      </c>
      <c r="E9" s="12" t="s">
        <v>10</v>
      </c>
    </row>
    <row r="10" spans="2:5" x14ac:dyDescent="0.3">
      <c r="B10" s="13">
        <v>40909</v>
      </c>
      <c r="C10" s="14">
        <f>IFERROR(SUMPRODUCT( (MONTH(Log[DADOS])=MONTH('Registro de Corrida'!$B10))*(YEAR(Log[DADOS])=YEAR('Registro de Corrida'!$B10)) ),"Verificar entrada de dados")</f>
        <v>5</v>
      </c>
      <c r="D10" s="15">
        <f>IFERROR(SUMPRODUCT( (MONTH(Log[DADOS])=MONTH('Registro de Corrida'!$B10))*(YEAR(Log[DADOS])=YEAR('Registro de Corrida'!$B10)),Log[DISTÂNCIA (quilômetros)]),"Verificar entrada de dados")</f>
        <v>6.5500000000000007</v>
      </c>
      <c r="E10" s="16">
        <v>6</v>
      </c>
    </row>
    <row r="11" spans="2:5" x14ac:dyDescent="0.3">
      <c r="B11" s="17">
        <v>40940</v>
      </c>
      <c r="C11" s="18">
        <f>IFERROR(SUMPRODUCT( (MONTH(Log[DADOS])=MONTH('Registro de Corrida'!$B11))*(YEAR(Log[DADOS])=YEAR('Registro de Corrida'!$B11)) ),"Verificar entrada de dados")</f>
        <v>2</v>
      </c>
      <c r="D11" s="19">
        <f>IFERROR(SUMPRODUCT( (MONTH(Log[DADOS])=MONTH('Registro de Corrida'!$B11))*(YEAR(Log[DADOS])=YEAR('Registro de Corrida'!$B11)),Log[DISTÂNCIA (quilômetros)]),"Verificar entrada de dados")</f>
        <v>2.2000000000000002</v>
      </c>
      <c r="E11" s="20">
        <v>5</v>
      </c>
    </row>
    <row r="12" spans="2:5" x14ac:dyDescent="0.3">
      <c r="B12" s="17">
        <v>40969</v>
      </c>
      <c r="C12" s="18">
        <f>IFERROR(SUMPRODUCT( (MONTH(Log[DADOS])=MONTH('Registro de Corrida'!$B12))*(YEAR(Log[DADOS])=YEAR('Registro de Corrida'!$B12)) ),"Verificar entrada de dados")</f>
        <v>0</v>
      </c>
      <c r="D12" s="19">
        <f>IFERROR(SUMPRODUCT( (MONTH(Log[DADOS])=MONTH('Registro de Corrida'!$B12))*(YEAR(Log[DADOS])=YEAR('Registro de Corrida'!$B12)),Log[DISTÂNCIA (quilômetros)]),"Verificar entrada de dados")</f>
        <v>0</v>
      </c>
      <c r="E12" s="20">
        <v>6</v>
      </c>
    </row>
    <row r="13" spans="2:5" x14ac:dyDescent="0.3">
      <c r="B13" s="17">
        <v>41000</v>
      </c>
      <c r="C13" s="18">
        <f>IFERROR(SUMPRODUCT( (MONTH(Log[DADOS])=MONTH('Registro de Corrida'!$B13))*(YEAR(Log[DADOS])=YEAR('Registro de Corrida'!$B13)) ),"Verificar entrada de dados")</f>
        <v>0</v>
      </c>
      <c r="D13" s="19">
        <f>IFERROR(SUMPRODUCT( (MONTH(Log[DADOS])=MONTH('Registro de Corrida'!$B13))*(YEAR(Log[DADOS])=YEAR('Registro de Corrida'!$B13)),Log[DISTÂNCIA (quilômetros)]),"Verificar entrada de dados")</f>
        <v>0</v>
      </c>
      <c r="E13" s="20">
        <v>7</v>
      </c>
    </row>
    <row r="14" spans="2:5" x14ac:dyDescent="0.3">
      <c r="B14" s="17">
        <v>41030</v>
      </c>
      <c r="C14" s="18">
        <f>IFERROR(SUMPRODUCT( (MONTH(Log[DADOS])=MONTH('Registro de Corrida'!$B14))*(YEAR(Log[DADOS])=YEAR('Registro de Corrida'!$B14)) ),"Verificar entrada de dados")</f>
        <v>0</v>
      </c>
      <c r="D14" s="19">
        <f>IFERROR(SUMPRODUCT( (MONTH(Log[DADOS])=MONTH('Registro de Corrida'!$B14))*(YEAR(Log[DADOS])=YEAR('Registro de Corrida'!$B14)),Log[DISTÂNCIA (quilômetros)]),"Verificar entrada de dados")</f>
        <v>0</v>
      </c>
      <c r="E14" s="20">
        <v>8</v>
      </c>
    </row>
    <row r="15" spans="2:5" x14ac:dyDescent="0.3">
      <c r="B15" s="17">
        <v>41061</v>
      </c>
      <c r="C15" s="18">
        <f>IFERROR(SUMPRODUCT( (MONTH(Log[DADOS])=MONTH('Registro de Corrida'!$B15))*(YEAR(Log[DADOS])=YEAR('Registro de Corrida'!$B15)) ),"Verificar entrada de dados")</f>
        <v>0</v>
      </c>
      <c r="D15" s="19">
        <f>IFERROR(SUMPRODUCT( (MONTH(Log[DADOS])=MONTH('Registro de Corrida'!$B15))*(YEAR(Log[DADOS])=YEAR('Registro de Corrida'!$B15)),Log[DISTÂNCIA (quilômetros)]),"Verificar entrada de dados")</f>
        <v>0</v>
      </c>
      <c r="E15" s="20">
        <v>8</v>
      </c>
    </row>
    <row r="16" spans="2:5" ht="11.25" customHeight="1" x14ac:dyDescent="0.3">
      <c r="B16" s="17">
        <v>41091</v>
      </c>
      <c r="C16" s="18">
        <f>IFERROR(SUMPRODUCT( (MONTH(Log[DADOS])=MONTH('Registro de Corrida'!$B16))*(YEAR(Log[DADOS])=YEAR('Registro de Corrida'!$B16)) ),"Verificar entrada de dados")</f>
        <v>0</v>
      </c>
      <c r="D16" s="19">
        <f>IFERROR(SUMPRODUCT( (MONTH(Log[DADOS])=MONTH('Registro de Corrida'!$B16))*(YEAR(Log[DADOS])=YEAR('Registro de Corrida'!$B16)),Log[DISTÂNCIA (quilômetros)]),"Verificar entrada de dados")</f>
        <v>0</v>
      </c>
      <c r="E16" s="20">
        <v>9</v>
      </c>
    </row>
    <row r="17" spans="2:5" x14ac:dyDescent="0.3">
      <c r="B17" s="17">
        <v>41122</v>
      </c>
      <c r="C17" s="18">
        <f>IFERROR(SUMPRODUCT( (MONTH(Log[DADOS])=MONTH('Registro de Corrida'!$B17))*(YEAR(Log[DADOS])=YEAR('Registro de Corrida'!$B17)) ),"Verificar entrada de dados")</f>
        <v>0</v>
      </c>
      <c r="D17" s="19">
        <f>IFERROR(SUMPRODUCT( (MONTH(Log[DADOS])=MONTH('Registro de Corrida'!$B17))*(YEAR(Log[DADOS])=YEAR('Registro de Corrida'!$B17)),Log[DISTÂNCIA (quilômetros)]),"Verificar entrada de dados")</f>
        <v>0</v>
      </c>
      <c r="E17" s="20">
        <v>9</v>
      </c>
    </row>
    <row r="18" spans="2:5" x14ac:dyDescent="0.3">
      <c r="B18" s="17">
        <v>41153</v>
      </c>
      <c r="C18" s="18">
        <f>IFERROR(SUMPRODUCT( (MONTH(Log[DADOS])=MONTH('Registro de Corrida'!$B18))*(YEAR(Log[DADOS])=YEAR('Registro de Corrida'!$B18)) ),"Verificar entrada de dados")</f>
        <v>0</v>
      </c>
      <c r="D18" s="19">
        <f>IFERROR(SUMPRODUCT( (MONTH(Log[DADOS])=MONTH('Registro de Corrida'!$B18))*(YEAR(Log[DADOS])=YEAR('Registro de Corrida'!$B18)),Log[DISTÂNCIA (quilômetros)]),"Verificar entrada de dados")</f>
        <v>0</v>
      </c>
      <c r="E18" s="20">
        <v>9.5</v>
      </c>
    </row>
    <row r="19" spans="2:5" x14ac:dyDescent="0.3">
      <c r="B19" s="17">
        <v>41183</v>
      </c>
      <c r="C19" s="18">
        <f>IFERROR(SUMPRODUCT( (MONTH(Log[DADOS])=MONTH('Registro de Corrida'!$B19))*(YEAR(Log[DADOS])=YEAR('Registro de Corrida'!$B19)) ),"Verificar entrada de dados")</f>
        <v>0</v>
      </c>
      <c r="D19" s="19">
        <f>IFERROR(SUMPRODUCT( (MONTH(Log[DADOS])=MONTH('Registro de Corrida'!$B19))*(YEAR(Log[DADOS])=YEAR('Registro de Corrida'!$B19)),Log[DISTÂNCIA (quilômetros)]),"Verificar entrada de dados")</f>
        <v>0</v>
      </c>
      <c r="E19" s="20">
        <v>10</v>
      </c>
    </row>
    <row r="20" spans="2:5" x14ac:dyDescent="0.3">
      <c r="B20" s="17">
        <v>41214</v>
      </c>
      <c r="C20" s="18">
        <f>IFERROR(SUMPRODUCT( (MONTH(Log[DADOS])=MONTH('Registro de Corrida'!$B20))*(YEAR(Log[DADOS])=YEAR('Registro de Corrida'!$B20)) ),"Verificar entrada de dados")</f>
        <v>0</v>
      </c>
      <c r="D20" s="19">
        <f>IFERROR(SUMPRODUCT( (MONTH(Log[DADOS])=MONTH('Registro de Corrida'!$B20))*(YEAR(Log[DADOS])=YEAR('Registro de Corrida'!$B20)),Log[DISTÂNCIA (quilômetros)]),"Verificar entrada de dados")</f>
        <v>0</v>
      </c>
      <c r="E20" s="20">
        <v>10</v>
      </c>
    </row>
    <row r="21" spans="2:5" x14ac:dyDescent="0.3">
      <c r="B21" s="17">
        <v>41244</v>
      </c>
      <c r="C21" s="18">
        <f>IFERROR(SUMPRODUCT( (MONTH(Log[DADOS])=MONTH('Registro de Corrida'!$B21))*(YEAR(Log[DADOS])=YEAR('Registro de Corrida'!$B21)) ),"Verificar entrada de dados")</f>
        <v>0</v>
      </c>
      <c r="D21" s="19">
        <f>IFERROR(SUMPRODUCT( (MONTH(Log[DADOS])=MONTH('Registro de Corrida'!$B21))*(YEAR(Log[DADOS])=YEAR('Registro de Corrida'!$B21)),Log[DISTÂNCIA (quilômetros)]),"Verificar entrada de dados")</f>
        <v>0</v>
      </c>
      <c r="E21" s="20">
        <v>11</v>
      </c>
    </row>
    <row r="22" spans="2:5" ht="11.25" customHeight="1" x14ac:dyDescent="0.3">
      <c r="B22" s="23"/>
      <c r="C22" s="23"/>
      <c r="D22" s="23"/>
      <c r="E22" s="23"/>
    </row>
    <row r="23" spans="2:5" ht="24.75" customHeight="1" x14ac:dyDescent="0.3">
      <c r="B23" s="9" t="s">
        <v>3</v>
      </c>
      <c r="C23" s="1"/>
      <c r="D23" s="1"/>
      <c r="E23" s="1"/>
    </row>
    <row r="24" spans="2:5" ht="24" x14ac:dyDescent="0.3">
      <c r="B24" s="8" t="s">
        <v>4</v>
      </c>
      <c r="C24" s="1"/>
      <c r="D24" s="1"/>
      <c r="E24" s="1"/>
    </row>
    <row r="25" spans="2:5" x14ac:dyDescent="0.3">
      <c r="B25" s="10" t="s">
        <v>5</v>
      </c>
      <c r="C25" s="10" t="s">
        <v>6</v>
      </c>
      <c r="D25" s="10" t="s">
        <v>7</v>
      </c>
      <c r="E25" s="10" t="s">
        <v>8</v>
      </c>
    </row>
    <row r="26" spans="2:5" x14ac:dyDescent="0.3">
      <c r="B26" s="21">
        <v>40909</v>
      </c>
      <c r="C26" s="3">
        <v>6.9444444444444441E-3</v>
      </c>
      <c r="D26" s="2">
        <v>1.2</v>
      </c>
      <c r="E26" s="4">
        <f>IFERROR(MINUTE(Log[[#This Row],[TEMPO]])/Log[[#This Row],[DISTÂNCIA (quilômetros)]],0)</f>
        <v>8.3333333333333339</v>
      </c>
    </row>
    <row r="27" spans="2:5" x14ac:dyDescent="0.3">
      <c r="B27" s="21">
        <v>40911</v>
      </c>
      <c r="C27" s="3">
        <v>8.3333333333333332E-3</v>
      </c>
      <c r="D27" s="2">
        <v>1.35</v>
      </c>
      <c r="E27" s="4">
        <f>IFERROR(MINUTE(Log[[#This Row],[TEMPO]])/Log[[#This Row],[DISTÂNCIA (quilômetros)]],0)</f>
        <v>8.8888888888888875</v>
      </c>
    </row>
    <row r="28" spans="2:5" x14ac:dyDescent="0.3">
      <c r="B28" s="21">
        <v>40913</v>
      </c>
      <c r="C28" s="3">
        <v>1.0069444444444445E-2</v>
      </c>
      <c r="D28" s="2">
        <v>1.45</v>
      </c>
      <c r="E28" s="4">
        <f>IFERROR(MINUTE(Log[[#This Row],[TEMPO]])/Log[[#This Row],[DISTÂNCIA (quilômetros)]],0)</f>
        <v>9.6551724137931032</v>
      </c>
    </row>
    <row r="29" spans="2:5" x14ac:dyDescent="0.3">
      <c r="B29" s="21">
        <v>40916</v>
      </c>
      <c r="C29" s="3">
        <v>9.0277777777777787E-3</v>
      </c>
      <c r="D29" s="2">
        <v>1.45</v>
      </c>
      <c r="E29" s="4">
        <f>IFERROR(MINUTE(Log[[#This Row],[TEMPO]])/Log[[#This Row],[DISTÂNCIA (quilômetros)]],0)</f>
        <v>8.9655172413793114</v>
      </c>
    </row>
    <row r="30" spans="2:5" x14ac:dyDescent="0.3">
      <c r="B30" s="21">
        <v>40917</v>
      </c>
      <c r="C30" s="3">
        <v>7.1759259259259259E-3</v>
      </c>
      <c r="D30" s="2">
        <v>1.1000000000000001</v>
      </c>
      <c r="E30" s="4">
        <f>IFERROR(MINUTE(Log[[#This Row],[TEMPO]])/Log[[#This Row],[DISTÂNCIA (quilômetros)]],0)</f>
        <v>9.0909090909090899</v>
      </c>
    </row>
    <row r="31" spans="2:5" x14ac:dyDescent="0.3">
      <c r="B31" s="21">
        <v>40940</v>
      </c>
      <c r="C31" s="3">
        <v>6.3194444444444444E-3</v>
      </c>
      <c r="D31" s="2">
        <v>1.1000000000000001</v>
      </c>
      <c r="E31" s="4">
        <f>IFERROR(MINUTE(Log[[#This Row],[TEMPO]])/Log[[#This Row],[DISTÂNCIA (quilômetros)]],0)</f>
        <v>8.1818181818181817</v>
      </c>
    </row>
    <row r="32" spans="2:5" x14ac:dyDescent="0.3">
      <c r="B32" s="22">
        <v>40942</v>
      </c>
      <c r="C32" s="5">
        <v>5.5555555555555558E-3</v>
      </c>
      <c r="D32" s="6">
        <v>1.1000000000000001</v>
      </c>
      <c r="E32" s="4">
        <f>IFERROR(MINUTE(Log[[#This Row],[TEMPO]])/Log[[#This Row],[DISTÂNCIA (quilômetros)]],0)</f>
        <v>7.2727272727272725</v>
      </c>
    </row>
  </sheetData>
  <mergeCells count="1">
    <mergeCell ref="B22:E22"/>
  </mergeCells>
  <dataValidations count="2">
    <dataValidation allowBlank="1" showInputMessage="1" promptTitle="Entrada de Data" prompt="Insira a data em formato curto, por exemplo, d/m/aaaa" sqref="B26:B32" xr:uid="{00000000-0002-0000-0000-000000000000}"/>
    <dataValidation allowBlank="1" showInputMessage="1" promptTitle="Entrada de Data" prompt="Insira o primeiro dia do mês em formato curto, por exemplo, d/m/aaaa" sqref="B10:B21" xr:uid="{00000000-0002-0000-0000-000001000000}"/>
  </dataValidations>
  <printOptions horizontalCentered="1"/>
  <pageMargins left="0.25" right="0.25" top="0.5" bottom="0.5" header="0.3" footer="0.3"/>
  <pageSetup paperSize="9" scale="86" fitToHeight="0" orientation="landscape" r:id="rId1"/>
  <headerFooter differentFirst="1">
    <oddFooter>Página &amp;P de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EB5928-B932-4C46-8550-445ADC56C0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Registro de Corrida</vt:lpstr>
      <vt:lpstr>'Registro de Corrida'!Imprimir_Títulos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</dc:creator>
  <cp:keywords/>
  <cp:lastModifiedBy>luiz</cp:lastModifiedBy>
  <dcterms:created xsi:type="dcterms:W3CDTF">2019-09-06T23:32:28Z</dcterms:created>
  <dcterms:modified xsi:type="dcterms:W3CDTF">2019-09-06T23:32:28Z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TC034297059991</vt:lpwstr>
  </property>
</Properties>
</file>