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CD7D59C4-AC84-4908-B6E9-155F89A2F05F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Início" sheetId="4" r:id="rId1"/>
    <sheet name="GERENCIAMENTO DO CONHECIMENTO" sheetId="1" r:id="rId2"/>
    <sheet name="ATIVIDADE DO USUÁRI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D22" i="1"/>
  <c r="E22" i="1"/>
  <c r="C22" i="1"/>
  <c r="E15" i="1"/>
  <c r="D15" i="1"/>
  <c r="C15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<sst xmlns="http://schemas.openxmlformats.org/spreadsheetml/2006/main" count="53" uniqueCount="43">
  <si>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SOBRE ESTE MODELO</t>
  </si>
  <si>
    <t>Acompanhe as estatísticas de gerenciamento do conhecimento usando esta pasta de trabalho.</t>
  </si>
  <si>
    <t xml:space="preserve">Preencha o Nome da empresa e a Data no Gerenciamento do conhecimento.  </t>
  </si>
  <si>
    <t>Insira os detalhes nas tabelas.</t>
  </si>
  <si>
    <t>O gráfico Atividade do usuário é atualizado automaticamente em outra planilha.</t>
  </si>
  <si>
    <t>Observação: </t>
  </si>
  <si>
    <t>instruções adicionais foram fornecidas na coluna A, na planilha GERENCIAMENTO DO CONHECIMENTO. Este texto está oculto de propósito. Para removê-lo, selecione a coluna A ou a célula A1 e selecione Delete. Para reexibi-lo, selecione a coluna A ou a célula A1 e altere a cor da fonte.</t>
  </si>
  <si>
    <t>Para saber mais sobre tabelas, pressione Shift e F10 dentro de uma tabela, selecione a opção TABELA e, em seguida, selecione TEXTO ALTERNATIVO.</t>
  </si>
  <si>
    <t>Crie um relatório de Gerenciamento do conhecimento nesta planilha. Instruções úteis sobre como usar esta planilha estão nas células desta coluna. O título da planilha está na célula à direita. Insira a Data na célula E1.</t>
  </si>
  <si>
    <t>A dica está na célula à direita.</t>
  </si>
  <si>
    <t>Insira o Nome da empresa na célula à direita.</t>
  </si>
  <si>
    <t>O rótulo Estatísticas de gerenciamento do conhecimento está na célula à direita.</t>
  </si>
  <si>
    <t>Insira detalhes na tabela Conteúdo, começando na célula à direita. A próxima instrução está na célula A10.</t>
  </si>
  <si>
    <t>Insira os detalhes na tabela Custos anuais de infraestrutura, começando na célula à direita. A próxima instrução está na célula A17.</t>
  </si>
  <si>
    <t>Insira os detalhes na tabela de Estatísticas de usuário final, começando na célula à direita. A próxima instrução está na célula A24.</t>
  </si>
  <si>
    <t>Insira detalhes na tabela Envio de conteúdo, começando na célula à direita.</t>
  </si>
  <si>
    <t>Gerenciamento do conhecimento</t>
  </si>
  <si>
    <t>As células azuis são calculadas para você. Não é necessário digitar nada nelas.</t>
  </si>
  <si>
    <t>Nome da empresa</t>
  </si>
  <si>
    <t>Estatísticas de gerenciamento do conhecimento</t>
  </si>
  <si>
    <t>Conteúdo de conhecimento</t>
  </si>
  <si>
    <t>Número de partes do conteúdo</t>
  </si>
  <si>
    <t>Número total estimado de partes do conteúdo necessário</t>
  </si>
  <si>
    <t>Porcentagem concluída</t>
  </si>
  <si>
    <t>Infraestrutura de conhecimento – Custos anuais</t>
  </si>
  <si>
    <t>Capacidade de pesquisa e apresentação</t>
  </si>
  <si>
    <t>Capacidade de gerenciamento de documento</t>
  </si>
  <si>
    <t>Acesso à rede e armazenamento de arquivos</t>
  </si>
  <si>
    <t>Outros</t>
  </si>
  <si>
    <t>Custos totais de infraestrutura</t>
  </si>
  <si>
    <t>Estatísticas do usuário final</t>
  </si>
  <si>
    <t>Número de usuários ativos com acesso</t>
  </si>
  <si>
    <t>Número de logon de usuários nos últimos 7 dias</t>
  </si>
  <si>
    <t>Porcentagem</t>
  </si>
  <si>
    <t>Número de logon de usuários nos últimos 30 dias</t>
  </si>
  <si>
    <t>Envio de conteúdo</t>
  </si>
  <si>
    <t>Número de partes do conteúdo enviado por usuários</t>
  </si>
  <si>
    <t>Número de partes do conteúdo aceito</t>
  </si>
  <si>
    <t>Taxa de aceitação</t>
  </si>
  <si>
    <t>Área de conhecimento 1</t>
  </si>
  <si>
    <t>Área de conhecimento 2</t>
  </si>
  <si>
    <t>Data</t>
  </si>
  <si>
    <t>Área de conhecimento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</si>
</sst>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 tint="0.14993743705557422"/>
      <name val="Century Gothic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entury Gothic"/>
      <family val="2"/>
      <scheme val="major"/>
    </font>
    <font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4"/>
      <color theme="0"/>
      <name val="Franklin Gothic Demi"/>
      <family val="2"/>
    </font>
    <font>
      <b/>
      <sz val="12"/>
      <name val="Century Gothic"/>
      <family val="2"/>
      <scheme val="major"/>
    </font>
    <font>
      <sz val="48"/>
      <color theme="5"/>
      <name val="Franklin Gothic Demi"/>
      <family val="2"/>
    </font>
    <font>
      <b/>
      <sz val="16"/>
      <color theme="0"/>
      <name val="Century Gothic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10" fillId="0" borderId="0">
      <alignment horizontal="center" vertical="center"/>
    </xf>
    <xf numFmtId="0" fontId="7" fillId="0" borderId="0">
      <alignment horizontal="left" vertical="center"/>
    </xf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8" applyNumberFormat="0" applyAlignment="0" applyProtection="0"/>
    <xf numFmtId="0" fontId="18" fillId="14" borderId="9" applyNumberFormat="0" applyAlignment="0" applyProtection="0"/>
    <xf numFmtId="0" fontId="19" fillId="14" borderId="8" applyNumberFormat="0" applyAlignment="0" applyProtection="0"/>
    <xf numFmtId="0" fontId="20" fillId="0" borderId="10" applyNumberFormat="0" applyFill="0" applyAlignment="0" applyProtection="0"/>
    <xf numFmtId="0" fontId="21" fillId="15" borderId="11" applyNumberFormat="0" applyAlignment="0" applyProtection="0"/>
    <xf numFmtId="0" fontId="22" fillId="0" borderId="0" applyNumberFormat="0" applyFill="0" applyBorder="0" applyAlignment="0" applyProtection="0"/>
    <xf numFmtId="0" fontId="13" fillId="16" borderId="12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2">
    <xf numFmtId="0" fontId="0" fillId="0" borderId="0" xfId="0">
      <alignment wrapText="1"/>
    </xf>
    <xf numFmtId="0" fontId="8" fillId="2" borderId="0" xfId="2" applyFill="1">
      <alignment horizontal="left" vertical="center"/>
    </xf>
    <xf numFmtId="14" fontId="8" fillId="4" borderId="0" xfId="3" applyNumberFormat="1" applyFill="1">
      <alignment horizontal="right" vertical="center"/>
    </xf>
    <xf numFmtId="0" fontId="0" fillId="0" borderId="0" xfId="0" applyFill="1">
      <alignment wrapText="1"/>
    </xf>
    <xf numFmtId="0" fontId="4" fillId="2" borderId="0" xfId="0" applyFont="1" applyFill="1">
      <alignment wrapText="1"/>
    </xf>
    <xf numFmtId="14" fontId="5" fillId="5" borderId="0" xfId="3" applyNumberFormat="1" applyFont="1" applyFill="1">
      <alignment horizontal="right" vertical="center"/>
    </xf>
    <xf numFmtId="0" fontId="6" fillId="6" borderId="0" xfId="0" applyFont="1" applyFill="1">
      <alignment wrapText="1"/>
    </xf>
    <xf numFmtId="0" fontId="4" fillId="6" borderId="0" xfId="0" applyFont="1" applyFill="1">
      <alignment wrapText="1"/>
    </xf>
    <xf numFmtId="0" fontId="0" fillId="0" borderId="2" xfId="0" applyFont="1" applyBorder="1">
      <alignment wrapText="1"/>
    </xf>
    <xf numFmtId="0" fontId="7" fillId="0" borderId="3" xfId="6" applyBorder="1">
      <alignment horizontal="left" vertical="center"/>
    </xf>
    <xf numFmtId="0" fontId="0" fillId="0" borderId="5" xfId="0" applyFont="1" applyBorder="1">
      <alignment wrapText="1"/>
    </xf>
    <xf numFmtId="0" fontId="0" fillId="8" borderId="4" xfId="0" applyFont="1" applyFill="1" applyBorder="1">
      <alignment wrapText="1"/>
    </xf>
    <xf numFmtId="0" fontId="0" fillId="8" borderId="2" xfId="0" applyFont="1" applyFill="1" applyBorder="1">
      <alignment wrapText="1"/>
    </xf>
    <xf numFmtId="10" fontId="0" fillId="3" borderId="2" xfId="0" applyNumberFormat="1" applyFont="1" applyFill="1" applyBorder="1">
      <alignment wrapText="1"/>
    </xf>
    <xf numFmtId="0" fontId="10" fillId="0" borderId="0" xfId="5" applyAlignment="1">
      <alignment horizontal="center" vertical="center"/>
    </xf>
    <xf numFmtId="0" fontId="9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ont="1" applyFill="1" applyBorder="1">
      <alignment wrapText="1"/>
    </xf>
    <xf numFmtId="10" fontId="0" fillId="7" borderId="6" xfId="0" applyNumberFormat="1" applyFont="1" applyFill="1" applyBorder="1">
      <alignment wrapText="1"/>
    </xf>
    <xf numFmtId="0" fontId="2" fillId="6" borderId="7" xfId="0" applyFont="1" applyFill="1" applyBorder="1">
      <alignment wrapText="1"/>
    </xf>
    <xf numFmtId="10" fontId="0" fillId="3" borderId="6" xfId="0" applyNumberFormat="1" applyFont="1" applyFill="1" applyBorder="1">
      <alignment wrapText="1"/>
    </xf>
    <xf numFmtId="0" fontId="0" fillId="0" borderId="0" xfId="0" applyAlignment="1">
      <alignment vertical="center" wrapText="1"/>
    </xf>
    <xf numFmtId="0" fontId="11" fillId="9" borderId="0" xfId="2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wrapText="1"/>
    </xf>
    <xf numFmtId="8" fontId="0" fillId="8" borderId="4" xfId="0" applyNumberFormat="1" applyFont="1" applyFill="1" applyBorder="1">
      <alignment wrapText="1"/>
    </xf>
    <xf numFmtId="8" fontId="0" fillId="0" borderId="2" xfId="0" applyNumberFormat="1" applyFont="1" applyBorder="1">
      <alignment wrapText="1"/>
    </xf>
    <xf numFmtId="8" fontId="0" fillId="8" borderId="2" xfId="0" applyNumberFormat="1" applyFont="1" applyFill="1" applyBorder="1">
      <alignment wrapText="1"/>
    </xf>
    <xf numFmtId="8" fontId="0" fillId="0" borderId="5" xfId="0" applyNumberFormat="1" applyFont="1" applyBorder="1">
      <alignment wrapText="1"/>
    </xf>
    <xf numFmtId="8" fontId="2" fillId="3" borderId="7" xfId="0" applyNumberFormat="1" applyFont="1" applyFill="1" applyBorder="1">
      <alignment wrapText="1"/>
    </xf>
    <xf numFmtId="0" fontId="10" fillId="0" borderId="0" xfId="5" applyAlignment="1">
      <alignment horizontal="center" vertical="center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9" builtinId="4" customBuiltin="1"/>
    <cellStyle name="Moeda [0]" xfId="10" builtinId="7" customBuiltin="1"/>
    <cellStyle name="Neutro" xfId="14" builtinId="28" customBuiltin="1"/>
    <cellStyle name="Normal" xfId="0" builtinId="0" customBuiltin="1"/>
    <cellStyle name="Normal 2" xfId="6" xr:uid="{00000000-0005-0000-0000-000006000000}"/>
    <cellStyle name="Nota" xfId="21" builtinId="10" customBuiltin="1"/>
    <cellStyle name="Porcentagem" xfId="11" builtinId="5" customBuiltin="1"/>
    <cellStyle name="Ruim" xfId="13" builtinId="27" customBuiltin="1"/>
    <cellStyle name="Saída" xfId="16" builtinId="21" customBuiltin="1"/>
    <cellStyle name="Separador de milhares [0]" xfId="8" builtinId="6" customBuiltin="1"/>
    <cellStyle name="Texto de Aviso" xfId="20" builtinId="11" customBuiltin="1"/>
    <cellStyle name="Texto Explicativo" xfId="22" builtinId="53" customBuiltin="1"/>
    <cellStyle name="Título" xfId="5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23" builtinId="25" customBuiltin="1"/>
    <cellStyle name="Vírgula" xfId="7" builtinId="3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2" formatCode="&quot;R$&quot;\ #,##0.00;[Red]\-&quot;R$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2" formatCode="&quot;R$&quot;\ #,##0.00;[Red]\-&quot;R$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2" formatCode="&quot;R$&quot;\ #,##0.00;[Red]\-&quot;R$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Franklin Gothic Demi" panose="020B0703020102020204" pitchFamily="34" charset="0"/>
                <a:ea typeface="+mj-ea"/>
                <a:cs typeface="+mj-cs"/>
              </a:defRPr>
            </a:pPr>
            <a:r>
              <a:rPr lang="en-US" baseline="0">
                <a:solidFill>
                  <a:schemeClr val="accent2"/>
                </a:solidFill>
                <a:latin typeface="Franklin Gothic Demi" panose="020B0703020102020204" pitchFamily="34" charset="0"/>
              </a:rPr>
              <a:t>ATIVIDADE DO USUÁRIO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Franklin Gothic Demi" panose="020B0703020102020204" pitchFamily="34" charset="0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'GERENCIAMENTO DO CONHECIMENTO'!$B$18</c:f>
              <c:strCache>
                <c:ptCount val="1"/>
                <c:pt idx="0">
                  <c:v>Número de usuários ativos com acesso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'GERENCIAMENTO DO CONHECIMENTO'!$C$17:$E$17</c:f>
              <c:strCache>
                <c:ptCount val="3"/>
                <c:pt idx="0">
                  <c:v>Área de conhecimento 1</c:v>
                </c:pt>
                <c:pt idx="1">
                  <c:v>Área de conhecimento 2</c:v>
                </c:pt>
                <c:pt idx="2">
                  <c:v>Área de conhecimento 3</c:v>
                </c:pt>
              </c:strCache>
            </c:strRef>
          </c:cat>
          <c:val>
            <c:numRef>
              <c:f>'GERENCIAMENTO DO CONHECIMENTO'!$C$18:$E$18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'GERENCIAMENTO DO CONHECIMENTO'!$B$19</c:f>
              <c:strCache>
                <c:ptCount val="1"/>
                <c:pt idx="0">
                  <c:v>Número de logon de usuários nos últimos 7 dias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'GERENCIAMENTO DO CONHECIMENTO'!$C$19:$E$19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'GERENCIAMENTO DO CONHECIMENTO'!$B$21</c:f>
              <c:strCache>
                <c:ptCount val="1"/>
                <c:pt idx="0">
                  <c:v>Número de logon de usuários nos últimos 30 dias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'GERENCIAMENTO DO CONHECIMENTO'!$C$21:$E$21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 descr="Chart showing User Access Activity, with 7 and 30 day access as line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Conteúdo" displayName="Conteúdo" ref="B5:E8" totalsRowCount="1" headerRowBorderDxfId="27" tableBorderDxfId="26" headerRowCellStyle="Normal 2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Conteúdo de conhecimento" totalsRowLabel="Porcentagem concluída" totalsRowDxfId="25"/>
    <tableColumn id="2" xr3:uid="{89135410-1B24-48BD-B78A-700EC1597E63}" name="Área de conhecimento 1" totalsRowFunction="custom" totalsRowDxfId="24">
      <totalsRowFormula>C6/C7</totalsRowFormula>
    </tableColumn>
    <tableColumn id="3" xr3:uid="{30AD702D-480C-4AB1-BB57-E7DFE542AAD9}" name="Área de conhecimento 2" totalsRowFunction="custom" totalsRowDxfId="23">
      <totalsRowFormula>D6/D7</totalsRowFormula>
    </tableColumn>
    <tableColumn id="4" xr3:uid="{0B8A49D5-8A12-44AA-A22E-C0BF18A7B022}" name="Área de conhecimento 3" totalsRowFunction="custom" totalsRowDxfId="22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Insira os itens e números do Conteúdo de conhecimento nas Áreas de conhecimento. A Porcentagem concluída é calculada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CustosAnuaisDeInfraestrutura" displayName="CustosAnuaisDeInfraestrutura" ref="B10:E15" totalsRowCount="1" headerRowBorderDxfId="21" tableBorderDxfId="20" headerRowCellStyle="Normal 2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Infraestrutura de conhecimento – Custos anuais" totalsRowLabel="Custos totais de infraestrutura" totalsRowDxfId="19"/>
    <tableColumn id="2" xr3:uid="{F30A5D6C-E10C-4737-BEF2-18C5E2567C31}" name="Área de conhecimento 1" totalsRowFunction="custom" dataDxfId="18" totalsRowDxfId="17">
      <totalsRowFormula>SUBTOTAL(109,'GERENCIAMENTO DO CONHECIMENTO'!$C$11:$C$14)</totalsRowFormula>
    </tableColumn>
    <tableColumn id="3" xr3:uid="{5CC379D8-6963-4DE8-AA14-1FD7328E4B5E}" name="Área de conhecimento 2" totalsRowFunction="custom" dataDxfId="16" totalsRowDxfId="15">
      <totalsRowFormula>SUBTOTAL(109,'GERENCIAMENTO DO CONHECIMENTO'!$D$11:$D$14)</totalsRowFormula>
    </tableColumn>
    <tableColumn id="4" xr3:uid="{AD182633-F4F6-428F-A1E2-B60BAB6B07FB}" name="Área de conhecimento 3" totalsRowFunction="custom" dataDxfId="14" totalsRowDxfId="13">
      <totalsRowFormula>SUBTOTAL(109,'GERENCIAMENTO DO CONHECIMENTO'!$E$11:$E$14)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Insira os itens e números de Custos anuais de infraestrutura de conhecimento nas Áreas de conhecimento. Os Custos totais de infraestrutura são calculados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EstatísticasDoUsuárioFinal" displayName="EstatísticasDoUsuárioFinal" ref="B17:E22" totalsRowCount="1" headerRowBorderDxfId="12" tableBorderDxfId="11" headerRowCellStyle="Normal 2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Estatísticas do usuário final" totalsRowLabel="Porcentagem" dataDxfId="10" totalsRowDxfId="9"/>
    <tableColumn id="2" xr3:uid="{0BB634D8-69B0-43D3-8984-437C0A7C8863}" name="Área de conhecimento 1" totalsRowFunction="custom" totalsRowDxfId="8">
      <totalsRowFormula>C21/C18</totalsRowFormula>
    </tableColumn>
    <tableColumn id="3" xr3:uid="{FE57B1E0-4698-43BC-8904-D4C8E5D9839C}" name="Área de conhecimento 2" totalsRowFunction="custom" totalsRowDxfId="7">
      <totalsRowFormula>D21/D18</totalsRowFormula>
    </tableColumn>
    <tableColumn id="4" xr3:uid="{B0C6D467-505F-42D4-9FA2-F268C1D427B5}" name="Área de conhecimento 3" totalsRowFunction="custom" totalsRowDxfId="6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Insira os itens e números de Estatísticas do usuário final nas Áreas de conhecimento. As porcentagens são calculadas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EnvioDeConteúdo" displayName="EnvioDeConteúdo" ref="B24:E27" totalsRowCount="1" headerRowBorderDxfId="5" tableBorderDxfId="4" headerRowCellStyle="Normal 2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Envio de conteúdo" totalsRowLabel="Taxa de aceitação" totalsRowDxfId="3"/>
    <tableColumn id="2" xr3:uid="{325809C5-9FD3-40F0-A4F8-2C833DD9759B}" name="Área de conhecimento 1" totalsRowFunction="custom" totalsRowDxfId="2">
      <totalsRowFormula>C26/C25</totalsRowFormula>
    </tableColumn>
    <tableColumn id="3" xr3:uid="{21B9A1B9-8A7B-47F3-8114-81BF5B12812E}" name="Área de conhecimento 2" totalsRowFunction="custom" totalsRowDxfId="1">
      <totalsRowFormula>D26/D25</totalsRowFormula>
    </tableColumn>
    <tableColumn id="4" xr3:uid="{0489111C-7975-4815-A0F9-AA422EEC0818}" name="Área de conhecimento 3" totalsRowFunction="custom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Insira os itens e números de Envio de conteúdo nas Áreas de conhecimento. As porcentagens são calculadas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workbookViewId="0"/>
  </sheetViews>
  <sheetFormatPr defaultRowHeight="15" x14ac:dyDescent="0.25"/>
  <cols>
    <col min="1" max="1" width="2.7109375" customWidth="1"/>
    <col min="2" max="2" width="76.7109375" customWidth="1"/>
    <col min="3" max="3" width="2.7109375" customWidth="1"/>
  </cols>
  <sheetData>
    <row r="1" spans="2:2" ht="20.25" x14ac:dyDescent="0.3">
      <c r="B1" s="22" t="s">
        <v>0</v>
      </c>
    </row>
    <row r="2" spans="2:2" ht="34.5" customHeight="1" x14ac:dyDescent="0.25">
      <c r="B2" s="21" t="s">
        <v>1</v>
      </c>
    </row>
    <row r="3" spans="2:2" ht="17.25" customHeight="1" x14ac:dyDescent="0.25">
      <c r="B3" s="21" t="s">
        <v>2</v>
      </c>
    </row>
    <row r="4" spans="2:2" ht="20.25" customHeight="1" x14ac:dyDescent="0.25">
      <c r="B4" s="21" t="s">
        <v>3</v>
      </c>
    </row>
    <row r="5" spans="2:2" ht="18.75" customHeight="1" x14ac:dyDescent="0.25">
      <c r="B5" s="21" t="s">
        <v>4</v>
      </c>
    </row>
    <row r="6" spans="2:2" ht="27" customHeight="1" x14ac:dyDescent="0.25">
      <c r="B6" s="23" t="s">
        <v>5</v>
      </c>
    </row>
    <row r="7" spans="2:2" ht="70.5" customHeight="1" x14ac:dyDescent="0.25">
      <c r="B7" s="21" t="s">
        <v>6</v>
      </c>
    </row>
    <row r="8" spans="2:2" ht="36" customHeight="1" x14ac:dyDescent="0.25">
      <c r="B8" s="2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tabSelected="1" zoomScale="85" zoomScaleNormal="85" workbookViewId="0">
      <selection activeCell="I3" sqref="I3"/>
    </sheetView>
  </sheetViews>
  <sheetFormatPr defaultRowHeight="30" customHeight="1" x14ac:dyDescent="0.25"/>
  <cols>
    <col min="1" max="1" width="2.7109375" style="25" customWidth="1"/>
    <col min="2" max="2" width="66.42578125" customWidth="1"/>
    <col min="3" max="4" width="25.28515625" customWidth="1"/>
    <col min="5" max="5" width="24.7109375" customWidth="1"/>
    <col min="6" max="6" width="2.7109375" customWidth="1"/>
  </cols>
  <sheetData>
    <row r="1" spans="1:5" ht="27" customHeight="1" x14ac:dyDescent="0.25">
      <c r="A1" s="24" t="s">
        <v>8</v>
      </c>
      <c r="B1" s="1" t="s">
        <v>16</v>
      </c>
      <c r="C1" s="4"/>
      <c r="D1" s="4"/>
      <c r="E1" s="2" t="s">
        <v>41</v>
      </c>
    </row>
    <row r="2" spans="1:5" s="3" customFormat="1" ht="12" customHeight="1" x14ac:dyDescent="0.25">
      <c r="A2" s="24" t="s">
        <v>9</v>
      </c>
      <c r="B2" s="6" t="s">
        <v>17</v>
      </c>
      <c r="C2" s="7"/>
      <c r="D2" s="7"/>
      <c r="E2" s="5"/>
    </row>
    <row r="3" spans="1:5" s="14" customFormat="1" ht="117.75" customHeight="1" x14ac:dyDescent="0.25">
      <c r="A3" s="24" t="s">
        <v>10</v>
      </c>
      <c r="B3" s="31" t="s">
        <v>18</v>
      </c>
      <c r="C3" s="31"/>
      <c r="D3" s="31"/>
      <c r="E3" s="31"/>
    </row>
    <row r="4" spans="1:5" s="16" customFormat="1" ht="33" customHeight="1" x14ac:dyDescent="0.25">
      <c r="A4" s="24" t="s">
        <v>11</v>
      </c>
      <c r="B4" s="15" t="s">
        <v>19</v>
      </c>
    </row>
    <row r="5" spans="1:5" ht="30" customHeight="1" thickBot="1" x14ac:dyDescent="0.3">
      <c r="A5" s="24" t="s">
        <v>12</v>
      </c>
      <c r="B5" s="9" t="s">
        <v>20</v>
      </c>
      <c r="C5" s="9" t="s">
        <v>39</v>
      </c>
      <c r="D5" s="9" t="s">
        <v>40</v>
      </c>
      <c r="E5" s="9" t="s">
        <v>42</v>
      </c>
    </row>
    <row r="6" spans="1:5" ht="30" customHeight="1" thickBot="1" x14ac:dyDescent="0.3">
      <c r="B6" s="11" t="s">
        <v>21</v>
      </c>
      <c r="C6" s="11">
        <v>95</v>
      </c>
      <c r="D6" s="11">
        <v>90</v>
      </c>
      <c r="E6" s="11">
        <v>90</v>
      </c>
    </row>
    <row r="7" spans="1:5" ht="30" customHeight="1" thickBot="1" x14ac:dyDescent="0.3">
      <c r="B7" s="8" t="s">
        <v>22</v>
      </c>
      <c r="C7" s="8">
        <v>100</v>
      </c>
      <c r="D7" s="8">
        <v>150</v>
      </c>
      <c r="E7" s="8">
        <v>100</v>
      </c>
    </row>
    <row r="8" spans="1:5" ht="30" customHeight="1" x14ac:dyDescent="0.25">
      <c r="B8" s="17" t="s">
        <v>23</v>
      </c>
      <c r="C8" s="18">
        <f>C6/C7</f>
        <v>0.95</v>
      </c>
      <c r="D8" s="18">
        <f>D6/D7</f>
        <v>0.6</v>
      </c>
      <c r="E8" s="18">
        <f>E6/E7</f>
        <v>0.9</v>
      </c>
    </row>
    <row r="10" spans="1:5" ht="30" customHeight="1" thickBot="1" x14ac:dyDescent="0.3">
      <c r="A10" s="24" t="s">
        <v>13</v>
      </c>
      <c r="B10" s="9" t="s">
        <v>24</v>
      </c>
      <c r="C10" s="9" t="s">
        <v>39</v>
      </c>
      <c r="D10" s="9" t="s">
        <v>40</v>
      </c>
      <c r="E10" s="9" t="s">
        <v>42</v>
      </c>
    </row>
    <row r="11" spans="1:5" ht="30" customHeight="1" thickBot="1" x14ac:dyDescent="0.3">
      <c r="B11" s="11" t="s">
        <v>25</v>
      </c>
      <c r="C11" s="26">
        <v>50000</v>
      </c>
      <c r="D11" s="26">
        <v>50000</v>
      </c>
      <c r="E11" s="26">
        <v>50000</v>
      </c>
    </row>
    <row r="12" spans="1:5" ht="30" customHeight="1" thickBot="1" x14ac:dyDescent="0.3">
      <c r="B12" s="8" t="s">
        <v>26</v>
      </c>
      <c r="C12" s="27">
        <v>40000</v>
      </c>
      <c r="D12" s="27">
        <v>40000</v>
      </c>
      <c r="E12" s="27">
        <v>40000</v>
      </c>
    </row>
    <row r="13" spans="1:5" ht="30" customHeight="1" thickBot="1" x14ac:dyDescent="0.3">
      <c r="B13" s="12" t="s">
        <v>27</v>
      </c>
      <c r="C13" s="28">
        <v>35000</v>
      </c>
      <c r="D13" s="28">
        <v>35000</v>
      </c>
      <c r="E13" s="28">
        <v>35000</v>
      </c>
    </row>
    <row r="14" spans="1:5" ht="30" customHeight="1" thickBot="1" x14ac:dyDescent="0.3">
      <c r="B14" s="10" t="s">
        <v>28</v>
      </c>
      <c r="C14" s="29">
        <v>0</v>
      </c>
      <c r="D14" s="29">
        <v>0</v>
      </c>
      <c r="E14" s="29">
        <v>0</v>
      </c>
    </row>
    <row r="15" spans="1:5" ht="30" customHeight="1" x14ac:dyDescent="0.25">
      <c r="B15" s="19" t="s">
        <v>29</v>
      </c>
      <c r="C15" s="30">
        <f>SUBTOTAL(109,'GERENCIAMENTO DO CONHECIMENTO'!$C$11:$C$14)</f>
        <v>125000</v>
      </c>
      <c r="D15" s="30">
        <f>SUBTOTAL(109,'GERENCIAMENTO DO CONHECIMENTO'!$D$11:$D$14)</f>
        <v>125000</v>
      </c>
      <c r="E15" s="30">
        <f>SUBTOTAL(109,'GERENCIAMENTO DO CONHECIMENTO'!$E$11:$E$14)</f>
        <v>125000</v>
      </c>
    </row>
    <row r="17" spans="1:5" ht="30" customHeight="1" thickBot="1" x14ac:dyDescent="0.3">
      <c r="A17" s="24" t="s">
        <v>14</v>
      </c>
      <c r="B17" s="9" t="s">
        <v>30</v>
      </c>
      <c r="C17" s="9" t="s">
        <v>39</v>
      </c>
      <c r="D17" s="9" t="s">
        <v>40</v>
      </c>
      <c r="E17" s="9" t="s">
        <v>42</v>
      </c>
    </row>
    <row r="18" spans="1:5" ht="30" customHeight="1" thickBot="1" x14ac:dyDescent="0.3">
      <c r="B18" s="11" t="s">
        <v>31</v>
      </c>
      <c r="C18" s="11">
        <v>450</v>
      </c>
      <c r="D18" s="11">
        <v>500</v>
      </c>
      <c r="E18" s="11">
        <v>500</v>
      </c>
    </row>
    <row r="19" spans="1:5" ht="30" customHeight="1" thickBot="1" x14ac:dyDescent="0.3">
      <c r="B19" s="8" t="s">
        <v>32</v>
      </c>
      <c r="C19" s="8">
        <v>49</v>
      </c>
      <c r="D19" s="8">
        <v>233</v>
      </c>
      <c r="E19" s="8">
        <v>93</v>
      </c>
    </row>
    <row r="20" spans="1:5" ht="30" customHeight="1" thickBot="1" x14ac:dyDescent="0.3">
      <c r="B20" s="12" t="s">
        <v>33</v>
      </c>
      <c r="C20" s="13">
        <f>C19/C18</f>
        <v>0.10888888888888888</v>
      </c>
      <c r="D20" s="13">
        <f>D19/D18</f>
        <v>0.46600000000000003</v>
      </c>
      <c r="E20" s="13">
        <f>E19/E18</f>
        <v>0.186</v>
      </c>
    </row>
    <row r="21" spans="1:5" ht="30" customHeight="1" thickBot="1" x14ac:dyDescent="0.3">
      <c r="B21" s="8" t="s">
        <v>34</v>
      </c>
      <c r="C21" s="8">
        <v>89</v>
      </c>
      <c r="D21" s="8">
        <v>387</v>
      </c>
      <c r="E21" s="8">
        <v>237</v>
      </c>
    </row>
    <row r="22" spans="1:5" ht="30" customHeight="1" x14ac:dyDescent="0.25">
      <c r="B22" s="17" t="s">
        <v>33</v>
      </c>
      <c r="C22" s="20">
        <f>C21/C18</f>
        <v>0.19777777777777777</v>
      </c>
      <c r="D22" s="20">
        <f>D21/D18</f>
        <v>0.77400000000000002</v>
      </c>
      <c r="E22" s="20">
        <f>E21/E18</f>
        <v>0.47399999999999998</v>
      </c>
    </row>
    <row r="24" spans="1:5" ht="30" customHeight="1" thickBot="1" x14ac:dyDescent="0.3">
      <c r="A24" s="24" t="s">
        <v>15</v>
      </c>
      <c r="B24" s="9" t="s">
        <v>35</v>
      </c>
      <c r="C24" s="9" t="s">
        <v>39</v>
      </c>
      <c r="D24" s="9" t="s">
        <v>40</v>
      </c>
      <c r="E24" s="9" t="s">
        <v>42</v>
      </c>
    </row>
    <row r="25" spans="1:5" ht="30" customHeight="1" thickBot="1" x14ac:dyDescent="0.3">
      <c r="B25" s="11" t="s">
        <v>36</v>
      </c>
      <c r="C25" s="11">
        <v>134</v>
      </c>
      <c r="D25" s="11">
        <v>78</v>
      </c>
      <c r="E25" s="11">
        <v>215</v>
      </c>
    </row>
    <row r="26" spans="1:5" ht="30" customHeight="1" thickBot="1" x14ac:dyDescent="0.3">
      <c r="B26" s="8" t="s">
        <v>37</v>
      </c>
      <c r="C26" s="8">
        <v>93</v>
      </c>
      <c r="D26" s="8">
        <v>68</v>
      </c>
      <c r="E26" s="8">
        <v>186</v>
      </c>
    </row>
    <row r="27" spans="1:5" ht="30" customHeight="1" x14ac:dyDescent="0.25">
      <c r="B27" s="17" t="s">
        <v>38</v>
      </c>
      <c r="C27" s="20">
        <f>C26/C25</f>
        <v>0.69402985074626866</v>
      </c>
      <c r="D27" s="20">
        <f>D26/D25</f>
        <v>0.87179487179487181</v>
      </c>
      <c r="E27" s="20">
        <f>E26/E25</f>
        <v>0.8651162790697674</v>
      </c>
    </row>
  </sheetData>
  <mergeCells count="1">
    <mergeCell ref="B3:E3"/>
  </mergeCells>
  <printOptions horizontalCentered="1"/>
  <pageMargins left="0.4" right="0.4" top="0.4" bottom="0.4" header="0.3" footer="0.3"/>
  <pageSetup paperSize="9" scale="96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Início</vt:lpstr>
      <vt:lpstr>GERENCIAMENTO DO CONHECIMENTO</vt:lpstr>
      <vt:lpstr>ATIVIDADE DO USUÁRIO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2018-11-09T08:39:17Z</dcterms:created>
  <dcterms:modified xsi:type="dcterms:W3CDTF">2019-10-09T18:29:13Z</dcterms:modified>
</cp:coreProperties>
</file>