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Cledivan\15\"/>
    </mc:Choice>
  </mc:AlternateContent>
  <xr:revisionPtr revIDLastSave="0" documentId="8_{13E3A588-B25A-4ABC-94F9-5BAD935F94D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DADOS DE PRESSÃO SANGUÍNEA" sheetId="2" r:id="rId1"/>
  </sheets>
  <definedNames>
    <definedName name="MáxDiastólica">'DADOS DE PRESSÃO SANGUÍNEA'!$F$6</definedName>
    <definedName name="MáxSistólica">'DADOS DE PRESSÃO SANGUÍNEA'!$E$6</definedName>
    <definedName name="MetaDiastólica">'DADOS DE PRESSÃO SANGUÍNEA'!$F$4</definedName>
    <definedName name="MetaSistólica">'DADOS DE PRESSÃO SANGUÍNEA'!$E$4</definedName>
    <definedName name="RegiãoDoTítuloDaLinha1..C2">'DADOS DE PRESSÃO SANGUÍNEA'!$B$2</definedName>
    <definedName name="RegiãoDoTítuloDaLinha2..E7">'DADOS DE PRESSÃO SANGUÍNEA'!$B$7</definedName>
    <definedName name="TítuloDaColuna1">Dados[[#Headers],[HORA]]</definedName>
    <definedName name="TítuloRegião1..F6">'DADOS DE PRESSÃO SANGUÍNEA'!$B$3</definedName>
    <definedName name="_xlnm.Print_Titles" localSheetId="0">'DADOS DE PRESSÃO SANGUÍNEA'!$11:$11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F20" i="2"/>
  <c r="G20" i="2"/>
  <c r="D13" i="2" l="1"/>
  <c r="D14" i="2"/>
  <c r="D15" i="2"/>
  <c r="D16" i="2"/>
  <c r="D17" i="2"/>
  <c r="D18" i="2"/>
  <c r="D19" i="2"/>
  <c r="D12" i="2"/>
  <c r="C19" i="2"/>
  <c r="C18" i="2"/>
  <c r="C17" i="2"/>
  <c r="C16" i="2"/>
  <c r="C15" i="2"/>
  <c r="C14" i="2"/>
  <c r="C13" i="2"/>
  <c r="C12" i="2"/>
</calcChain>
</file>

<file path=xl/sharedStrings.xml><?xml version="1.0" encoding="utf-8"?>
<sst xmlns="http://schemas.openxmlformats.org/spreadsheetml/2006/main" count="22" uniqueCount="20">
  <si>
    <t>MONITOR DE PRESSÃO SANGUÍNEA</t>
  </si>
  <si>
    <t>NOME</t>
  </si>
  <si>
    <t>META DE PRESSÃO SANGUÍNEA*</t>
  </si>
  <si>
    <t>CHAME UM MÉDICO SE SUPERIOR*</t>
  </si>
  <si>
    <t>NÚMERO DE TELEFONE DO MÉDICO</t>
  </si>
  <si>
    <t>GRÁFICO DE PROGRESSO</t>
  </si>
  <si>
    <t>Combinação da Coluna Clusterizada e Gráfico de Linhas monitorando a Pressão Sanguínea e a Frequência Cardíaca ao longo do tempo nesta célula.</t>
  </si>
  <si>
    <t>ENTRADA DE DADOS</t>
  </si>
  <si>
    <t>HORA</t>
  </si>
  <si>
    <t>Média</t>
  </si>
  <si>
    <t>DATA</t>
  </si>
  <si>
    <t>MANHÃ/TARDE</t>
  </si>
  <si>
    <t>Sistólica</t>
  </si>
  <si>
    <t>Número do telefone</t>
  </si>
  <si>
    <t>SISTÓLICA</t>
  </si>
  <si>
    <t>Diastólica</t>
  </si>
  <si>
    <t>DIASTÓLICA</t>
  </si>
  <si>
    <t>FREQUÊNCIA CARDÍACA</t>
  </si>
  <si>
    <t>OBSERVAÇÕES</t>
  </si>
  <si>
    <r>
      <t xml:space="preserve">* A pressão sanguínea pode variar de acordo com vários fatores. Sempre consulte um médico sobre o que é o normal para você. Esses números podem variar um pouco.
</t>
    </r>
    <r>
      <rPr>
        <b/>
        <sz val="11"/>
        <color theme="1" tint="0.24994659260841701"/>
        <rFont val="Corbel"/>
        <family val="2"/>
        <scheme val="minor"/>
      </rPr>
      <t>Consulte o Ministério da Saúde para mais informações.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</si>
</sst>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h:mm;@"/>
  </numFmts>
  <fonts count="1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7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8" fillId="0" borderId="5"/>
    <xf numFmtId="0" fontId="9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4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5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</cellStyleXfs>
  <cellXfs count="20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0" borderId="0" xfId="1"/>
    <xf numFmtId="0" fontId="1" fillId="0" borderId="0" xfId="2">
      <alignment horizontal="center"/>
    </xf>
    <xf numFmtId="1" fontId="3" fillId="0" borderId="1" xfId="4" applyBorder="1">
      <alignment horizontal="center"/>
    </xf>
    <xf numFmtId="1" fontId="3" fillId="0" borderId="2" xfId="4" applyBorder="1">
      <alignment horizontal="center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165" fontId="0" fillId="0" borderId="0" xfId="14" applyFont="1" applyAlignment="1">
      <alignment horizontal="left" vertical="center" wrapText="1"/>
    </xf>
    <xf numFmtId="0" fontId="8" fillId="0" borderId="5" xfId="6"/>
    <xf numFmtId="0" fontId="4" fillId="0" borderId="4" xfId="8" applyBorder="1" applyAlignment="1"/>
    <xf numFmtId="0" fontId="2" fillId="0" borderId="0" xfId="15"/>
    <xf numFmtId="0" fontId="0" fillId="2" borderId="0" xfId="9" applyFont="1">
      <alignment horizontal="center" vertical="center" wrapText="1"/>
    </xf>
    <xf numFmtId="0" fontId="5" fillId="2" borderId="0" xfId="9">
      <alignment horizontal="center" vertical="center" wrapText="1"/>
    </xf>
    <xf numFmtId="0" fontId="9" fillId="0" borderId="3" xfId="7">
      <alignment horizontal="center"/>
    </xf>
    <xf numFmtId="164" fontId="1" fillId="0" borderId="1" xfId="12" applyFont="1">
      <alignment horizontal="center" wrapText="1"/>
    </xf>
    <xf numFmtId="0" fontId="7" fillId="0" borderId="1" xfId="1" applyBorder="1"/>
    <xf numFmtId="0" fontId="2" fillId="0" borderId="4" xfId="3"/>
  </cellXfs>
  <cellStyles count="16">
    <cellStyle name="Borda inferior tracejada" xfId="10" xr:uid="{00000000-0005-0000-0000-000002000000}"/>
    <cellStyle name="Data" xfId="13" xr:uid="{00000000-0005-0000-0000-000003000000}"/>
    <cellStyle name="Diastólica" xfId="11" xr:uid="{00000000-0005-0000-0000-000004000000}"/>
    <cellStyle name="Entrada" xfId="7" builtinId="20" customBuiltin="1"/>
    <cellStyle name="Hora" xfId="14" xr:uid="{00000000-0005-0000-0000-00000E000000}"/>
    <cellStyle name="Normal" xfId="0" builtinId="0" customBuiltin="1"/>
    <cellStyle name="Nota" xfId="8" builtinId="10" customBuiltin="1"/>
    <cellStyle name="Separador de milhares [0]" xfId="5" builtinId="6" customBuiltin="1"/>
    <cellStyle name="Telefone" xfId="12" xr:uid="{00000000-0005-0000-0000-00000D000000}"/>
    <cellStyle name="Texto Explicativo" xfId="9" builtinId="53" customBuiltin="1"/>
    <cellStyle name="Título" xfId="6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15" builtinId="19" customBuiltin="1"/>
    <cellStyle name="Vírgula" xfId="4" builtinId="3" customBuiltin="1"/>
  </cellStyles>
  <dxfs count="13"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Monitor de pressão sanguínea" defaultPivotStyle="PivotStyleLight16">
    <tableStyle name="Monitor de pressão sanguínea" pivot="0" count="4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DE PRESSÃO SANGUÍNEA'!$E$11</c:f>
              <c:strCache>
                <c:ptCount val="1"/>
                <c:pt idx="0">
                  <c:v>SISTÓLICA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'DADOS DE PRESSÃO SANGUÍNEA'!$C$12:$D$19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24/10/2019</c:v>
                  </c:pt>
                  <c:pt idx="1">
                    <c:v>24/10/2019</c:v>
                  </c:pt>
                  <c:pt idx="2">
                    <c:v>25/10/2019</c:v>
                  </c:pt>
                  <c:pt idx="3">
                    <c:v>25/10/2019</c:v>
                  </c:pt>
                  <c:pt idx="4">
                    <c:v>26/10/2019</c:v>
                  </c:pt>
                  <c:pt idx="5">
                    <c:v>26/10/2019</c:v>
                  </c:pt>
                  <c:pt idx="6">
                    <c:v>27/10/2019</c:v>
                  </c:pt>
                  <c:pt idx="7">
                    <c:v>27/10/2019</c:v>
                  </c:pt>
                </c:lvl>
              </c:multiLvlStrCache>
            </c:multiLvlStrRef>
          </c:cat>
          <c:val>
            <c:numRef>
              <c:f>'DADOS DE PRESSÃO SANGUÍNEA'!$E$12:$E$20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'DADOS DE PRESSÃO SANGUÍNEA'!$F$11</c:f>
              <c:strCache>
                <c:ptCount val="1"/>
                <c:pt idx="0">
                  <c:v>DIASTÓLICA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'DADOS DE PRESSÃO SANGUÍNEA'!$C$12:$D$19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24/10/2019</c:v>
                  </c:pt>
                  <c:pt idx="1">
                    <c:v>24/10/2019</c:v>
                  </c:pt>
                  <c:pt idx="2">
                    <c:v>25/10/2019</c:v>
                  </c:pt>
                  <c:pt idx="3">
                    <c:v>25/10/2019</c:v>
                  </c:pt>
                  <c:pt idx="4">
                    <c:v>26/10/2019</c:v>
                  </c:pt>
                  <c:pt idx="5">
                    <c:v>26/10/2019</c:v>
                  </c:pt>
                  <c:pt idx="6">
                    <c:v>27/10/2019</c:v>
                  </c:pt>
                  <c:pt idx="7">
                    <c:v>27/10/2019</c:v>
                  </c:pt>
                </c:lvl>
              </c:multiLvlStrCache>
            </c:multiLvlStrRef>
          </c:cat>
          <c:val>
            <c:numRef>
              <c:f>'DADOS DE PRESSÃO SANGUÍNEA'!$F$12:$F$20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'DADOS DE PRESSÃO SANGUÍNEA'!$G$11</c:f>
              <c:strCache>
                <c:ptCount val="1"/>
                <c:pt idx="0">
                  <c:v>FREQUÊNCIA CARDÍACA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'DADOS DE PRESSÃO SANGUÍNEA'!$G$12:$G$20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PRESSÃO SANGUÍNEA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FREQUÊNCIA CARDÍACA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3333750</xdr:colOff>
      <xdr:row>8</xdr:row>
      <xdr:rowOff>3000374</xdr:rowOff>
    </xdr:to>
    <xdr:graphicFrame macro="">
      <xdr:nvGraphicFramePr>
        <xdr:cNvPr id="5" name="ProgressoPressãoSanguínea" descr="Combinação da Coluna Clusterizada e Gráfico de Linhas monitorando a Pressão Sanguínea e a Frequência Cardíaca ao longo do tem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11:H20" totalsRowCount="1" headerRowCellStyle="Normal">
  <autoFilter ref="B11:H19" xr:uid="{00000000-0009-0000-0100-000001000000}"/>
  <tableColumns count="7">
    <tableColumn id="2" xr3:uid="{00000000-0010-0000-0000-000002000000}" name="HORA" totalsRowLabel="Média" totalsRowDxfId="6" dataCellStyle="Hora"/>
    <tableColumn id="1" xr3:uid="{00000000-0010-0000-0000-000001000000}" name="DATA" totalsRowDxfId="5" dataCellStyle="Data"/>
    <tableColumn id="7" xr3:uid="{00000000-0010-0000-0000-000007000000}" name="MANHÃ/TARDE" totalsRowDxfId="4" dataCellStyle="Normal">
      <calculatedColumnFormula>IFERROR(IF(Dados[[#This Row],[HORA]]="","",RIGHT(TEXT(Dados[[#This Row],[HORA]],"h:mm AM/PM"),2)), "")</calculatedColumnFormula>
    </tableColumn>
    <tableColumn id="3" xr3:uid="{00000000-0010-0000-0000-000003000000}" name="SISTÓLICA" totalsRowFunction="average" totalsRowDxfId="3" dataCellStyle="Separador de milhares [0]"/>
    <tableColumn id="4" xr3:uid="{00000000-0010-0000-0000-000004000000}" name="DIASTÓLICA" totalsRowFunction="average" totalsRowDxfId="2" dataCellStyle="Separador de milhares [0]"/>
    <tableColumn id="5" xr3:uid="{00000000-0010-0000-0000-000005000000}" name="FREQUÊNCIA CARDÍACA" totalsRowFunction="average" totalsRowDxfId="1" dataCellStyle="Separador de milhares [0]"/>
    <tableColumn id="6" xr3:uid="{00000000-0010-0000-0000-000006000000}" name="OBSERVAÇÕES" totalsRowDxfId="0" dataCellStyle="Normal"/>
  </tableColumns>
  <tableStyleInfo name="Monitor de pressão sanguínea" showFirstColumn="0" showLastColumn="0" showRowStripes="1" showColumnStripes="0"/>
  <extLst>
    <ext xmlns:x14="http://schemas.microsoft.com/office/spreadsheetml/2009/9/main" uri="{504A1905-F514-4f6f-8877-14C23A59335A}">
      <x14:table altTextSummary="Insira a hora, a pressão sanguínea sistólica e diastólica, a frequência cardíaca e as anotações nesta tabela. A coluna MANHÃ/TARDE é atualizada automaticamente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>
      <selection activeCell="K3" sqref="K3"/>
    </sheetView>
  </sheetViews>
  <sheetFormatPr defaultRowHeight="30" customHeight="1" x14ac:dyDescent="0.25"/>
  <cols>
    <col min="1" max="1" width="2.625" customWidth="1"/>
    <col min="2" max="6" width="15.75" customWidth="1"/>
    <col min="7" max="7" width="13.37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1" t="s">
        <v>0</v>
      </c>
      <c r="C1" s="11"/>
      <c r="D1" s="11"/>
      <c r="E1" s="11"/>
      <c r="F1" s="11"/>
      <c r="G1" s="11"/>
      <c r="H1" s="11"/>
    </row>
    <row r="2" spans="2:8" ht="62.25" customHeight="1" thickTop="1" x14ac:dyDescent="0.3">
      <c r="B2" s="4" t="s">
        <v>1</v>
      </c>
      <c r="C2" s="16"/>
      <c r="D2" s="16"/>
      <c r="E2" s="16"/>
      <c r="F2" s="16"/>
    </row>
    <row r="3" spans="2:8" ht="26.1" customHeight="1" x14ac:dyDescent="0.25">
      <c r="E3" s="5" t="s">
        <v>12</v>
      </c>
      <c r="F3" s="5" t="s">
        <v>15</v>
      </c>
      <c r="H3" s="14" t="s">
        <v>19</v>
      </c>
    </row>
    <row r="4" spans="2:8" ht="18.600000000000001" customHeight="1" x14ac:dyDescent="0.3">
      <c r="B4" s="18" t="s">
        <v>2</v>
      </c>
      <c r="C4" s="18"/>
      <c r="D4" s="18"/>
      <c r="E4" s="6">
        <v>120</v>
      </c>
      <c r="F4" s="7">
        <v>80</v>
      </c>
      <c r="H4" s="15"/>
    </row>
    <row r="5" spans="2:8" ht="26.1" customHeight="1" x14ac:dyDescent="0.25">
      <c r="E5" s="5" t="s">
        <v>12</v>
      </c>
      <c r="F5" s="5" t="s">
        <v>15</v>
      </c>
      <c r="H5" s="15"/>
    </row>
    <row r="6" spans="2:8" ht="18.600000000000001" customHeight="1" x14ac:dyDescent="0.3">
      <c r="B6" s="18" t="s">
        <v>3</v>
      </c>
      <c r="C6" s="18"/>
      <c r="D6" s="18"/>
      <c r="E6" s="6">
        <v>140</v>
      </c>
      <c r="F6" s="7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9" t="s">
        <v>5</v>
      </c>
      <c r="C8" s="19"/>
      <c r="D8" s="19"/>
      <c r="E8" s="19"/>
      <c r="F8" s="19"/>
      <c r="G8" s="19"/>
      <c r="H8" s="19"/>
    </row>
    <row r="9" spans="2:8" ht="243" customHeight="1" thickTop="1" thickBot="1" x14ac:dyDescent="0.3">
      <c r="B9" s="12" t="s">
        <v>6</v>
      </c>
      <c r="C9" s="12"/>
      <c r="D9" s="12"/>
      <c r="E9" s="12"/>
      <c r="F9" s="12"/>
      <c r="G9" s="12"/>
      <c r="H9" s="12"/>
    </row>
    <row r="10" spans="2:8" ht="45" customHeight="1" thickTop="1" x14ac:dyDescent="0.3">
      <c r="B10" s="13" t="s">
        <v>7</v>
      </c>
      <c r="C10" s="13"/>
      <c r="D10" s="13"/>
      <c r="E10" s="13"/>
      <c r="F10" s="13"/>
      <c r="G10" s="13"/>
      <c r="H10" s="13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18</v>
      </c>
    </row>
    <row r="12" spans="2:8" ht="30" customHeight="1" x14ac:dyDescent="0.25">
      <c r="B12" s="10">
        <v>0.41666666666666669</v>
      </c>
      <c r="C12" s="8">
        <f ca="1">TODAY()</f>
        <v>43762</v>
      </c>
      <c r="D12" t="str">
        <f>IFERROR(IF(Dados[[#This Row],[HORA]]="","",RIGHT(TEXT(Dados[[#This Row],[HORA]],"h:mm AM/PM"),2)), "")</f>
        <v>AM</v>
      </c>
      <c r="E12" s="9">
        <v>129</v>
      </c>
      <c r="F12" s="9">
        <v>99</v>
      </c>
      <c r="G12" s="9">
        <v>72</v>
      </c>
    </row>
    <row r="13" spans="2:8" ht="30" customHeight="1" x14ac:dyDescent="0.25">
      <c r="B13" s="10">
        <v>0.75</v>
      </c>
      <c r="C13" s="8">
        <f ca="1">TODAY()</f>
        <v>43762</v>
      </c>
      <c r="D13" t="str">
        <f>IFERROR(IF(Dados[[#This Row],[HORA]]="","",RIGHT(TEXT(Dados[[#This Row],[HORA]],"h:mm AM/PM"),2)), "")</f>
        <v>PM</v>
      </c>
      <c r="E13" s="9">
        <v>133</v>
      </c>
      <c r="F13" s="9">
        <v>80</v>
      </c>
      <c r="G13" s="9">
        <v>75</v>
      </c>
    </row>
    <row r="14" spans="2:8" ht="30" customHeight="1" x14ac:dyDescent="0.25">
      <c r="B14" s="10">
        <v>0.4375</v>
      </c>
      <c r="C14" s="8">
        <f ca="1">TODAY()+1</f>
        <v>43763</v>
      </c>
      <c r="D14" t="str">
        <f>IFERROR(IF(Dados[[#This Row],[HORA]]="","",RIGHT(TEXT(Dados[[#This Row],[HORA]],"h:mm AM/PM"),2)), "")</f>
        <v>AM</v>
      </c>
      <c r="E14" s="9">
        <v>142</v>
      </c>
      <c r="F14" s="9">
        <v>86</v>
      </c>
      <c r="G14" s="9">
        <v>70</v>
      </c>
    </row>
    <row r="15" spans="2:8" ht="30" customHeight="1" x14ac:dyDescent="0.25">
      <c r="B15" s="10">
        <v>0.79166666666666663</v>
      </c>
      <c r="C15" s="8">
        <f t="shared" ref="C15" ca="1" si="0">TODAY()+1</f>
        <v>43763</v>
      </c>
      <c r="D15" t="str">
        <f>IFERROR(IF(Dados[[#This Row],[HORA]]="","",RIGHT(TEXT(Dados[[#This Row],[HORA]],"h:mm AM/PM"),2)), "")</f>
        <v>PM</v>
      </c>
      <c r="E15" s="9">
        <v>141</v>
      </c>
      <c r="F15" s="9">
        <v>84</v>
      </c>
      <c r="G15" s="9">
        <v>68</v>
      </c>
    </row>
    <row r="16" spans="2:8" ht="30" customHeight="1" x14ac:dyDescent="0.25">
      <c r="B16" s="10">
        <v>0.375</v>
      </c>
      <c r="C16" s="8">
        <f ca="1">TODAY()+2</f>
        <v>43764</v>
      </c>
      <c r="D16" t="str">
        <f>IFERROR(IF(Dados[[#This Row],[HORA]]="","",RIGHT(TEXT(Dados[[#This Row],[HORA]],"h:mm AM/PM"),2)), "")</f>
        <v>AM</v>
      </c>
      <c r="E16" s="9">
        <v>137</v>
      </c>
      <c r="F16" s="9">
        <v>84</v>
      </c>
      <c r="G16" s="9">
        <v>70</v>
      </c>
    </row>
    <row r="17" spans="2:8" ht="30" customHeight="1" x14ac:dyDescent="0.25">
      <c r="B17" s="10">
        <v>0.77083333333333337</v>
      </c>
      <c r="C17" s="8">
        <f ca="1">TODAY()+2</f>
        <v>43764</v>
      </c>
      <c r="D17" t="str">
        <f>IFERROR(IF(Dados[[#This Row],[HORA]]="","",RIGHT(TEXT(Dados[[#This Row],[HORA]],"h:mm AM/PM"),2)), "")</f>
        <v>PM</v>
      </c>
      <c r="E17" s="9">
        <v>139</v>
      </c>
      <c r="F17" s="9">
        <v>83</v>
      </c>
      <c r="G17" s="9">
        <v>72</v>
      </c>
    </row>
    <row r="18" spans="2:8" ht="30" customHeight="1" x14ac:dyDescent="0.25">
      <c r="B18" s="10">
        <v>0.41666666666666669</v>
      </c>
      <c r="C18" s="8">
        <f ca="1">TODAY()+3</f>
        <v>43765</v>
      </c>
      <c r="D18" t="str">
        <f>IFERROR(IF(Dados[[#This Row],[HORA]]="","",RIGHT(TEXT(Dados[[#This Row],[HORA]],"h:mm AM/PM"),2)), "")</f>
        <v>AM</v>
      </c>
      <c r="E18" s="9">
        <v>140</v>
      </c>
      <c r="F18" s="9">
        <v>85</v>
      </c>
      <c r="G18" s="9">
        <v>78</v>
      </c>
    </row>
    <row r="19" spans="2:8" ht="30" customHeight="1" x14ac:dyDescent="0.25">
      <c r="B19" s="10">
        <v>0.75</v>
      </c>
      <c r="C19" s="8">
        <f ca="1">TODAY()+3</f>
        <v>43765</v>
      </c>
      <c r="D19" t="str">
        <f>IFERROR(IF(Dados[[#This Row],[HORA]]="","",RIGHT(TEXT(Dados[[#This Row],[HORA]],"h:mm AM/PM"),2)), "")</f>
        <v>PM</v>
      </c>
      <c r="E19" s="9">
        <v>138</v>
      </c>
      <c r="F19" s="9">
        <v>85</v>
      </c>
      <c r="G19" s="9">
        <v>69</v>
      </c>
    </row>
    <row r="20" spans="2:8" ht="30" customHeight="1" x14ac:dyDescent="0.25">
      <c r="B20" s="2" t="s">
        <v>9</v>
      </c>
      <c r="C20" s="2"/>
      <c r="D20" s="2"/>
      <c r="E20" s="1">
        <f>SUBTOTAL(101,Dados[SISTÓLICA])</f>
        <v>137.375</v>
      </c>
      <c r="F20" s="1">
        <f>SUBTOTAL(101,Dados[DIASTÓLICA])</f>
        <v>85.75</v>
      </c>
      <c r="G20" s="1">
        <f>SUBTOTAL(101,Dados[FREQUÊNCIA CARDÍACA])</f>
        <v>71.75</v>
      </c>
      <c r="H20" s="3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8" priority="3">
      <formula>F12&gt;MáxDiastólica</formula>
    </cfRule>
  </conditionalFormatting>
  <conditionalFormatting sqref="E12:E19">
    <cfRule type="expression" dxfId="7" priority="4">
      <formula>E12&gt;MáxSistólica</formula>
    </cfRule>
  </conditionalFormatting>
  <dataValidations count="25">
    <dataValidation allowBlank="1" showInputMessage="1" showErrorMessage="1" prompt="Insira a Hora no formato 24 horas na coluna abaixo deste título. Use filtros de cabeçalho para encontrar entradas específicas" sqref="B11" xr:uid="{00000000-0002-0000-0000-000000000000}"/>
    <dataValidation allowBlank="1" showInputMessage="1" showErrorMessage="1" prompt="Insira a data na coluna abaixo deste cabeçalho" sqref="C11" xr:uid="{00000000-0002-0000-0000-000001000000}"/>
    <dataValidation allowBlank="1" showInputMessage="1" showErrorMessage="1" prompt="A MANHÃ/TARDE é atualizada automaticamente na coluna abaixo deste cabeçalho" sqref="D11" xr:uid="{00000000-0002-0000-0000-000002000000}"/>
    <dataValidation allowBlank="1" showInputMessage="1" showErrorMessage="1" prompt="Insira a pressão sanguínea Sistólica nessa coluna, sob este título. Uma leitura ultrapassando os limites definidos na célula que E6 será atualizada com as cores RGB R=255 G=0 B=0" sqref="E11" xr:uid="{00000000-0002-0000-0000-000003000000}"/>
    <dataValidation allowBlank="1" showInputMessage="1" showErrorMessage="1" prompt="Insira a pressão sanguínea Diastólica nessa coluna, sob este título.  Uma leitura ultrapassando os limites definidos na célula que F6 será atualizada com as cores RGB R=255 G=0 B=0" sqref="F11" xr:uid="{00000000-0002-0000-0000-000004000000}"/>
    <dataValidation allowBlank="1" showInputMessage="1" showErrorMessage="1" prompt="Insira a Frequência Cardíaca na coluna abaixo deste cabeçalho" sqref="G11" xr:uid="{00000000-0002-0000-0000-000005000000}"/>
    <dataValidation allowBlank="1" showInputMessage="1" showErrorMessage="1" prompt="Insira Anotações na coluna abaixo deste cabeçalho" sqref="H11" xr:uid="{00000000-0002-0000-0000-000006000000}"/>
    <dataValidation allowBlank="1" showInputMessage="1" showErrorMessage="1" prompt="Insira o nome na célula à direita" sqref="B2" xr:uid="{00000000-0002-0000-0000-000007000000}"/>
    <dataValidation allowBlank="1" showInputMessage="1" showErrorMessage="1" prompt="Insira o nome nesta célula" sqref="C2:F2" xr:uid="{00000000-0002-0000-0000-000008000000}"/>
    <dataValidation allowBlank="1" showInputMessage="1" showErrorMessage="1" prompt="Insira a Pressão Sanguínea nas células à direita. Aviso de atenção na célula H3" sqref="B4:D4" xr:uid="{00000000-0002-0000-0000-000009000000}"/>
    <dataValidation allowBlank="1" showInputMessage="1" showErrorMessage="1" prompt="Insira o Número de Telefone do Médico na célula à direita" sqref="B7:D7" xr:uid="{00000000-0002-0000-0000-00000A000000}"/>
    <dataValidation allowBlank="1" showInputMessage="1" showErrorMessage="1" prompt="Insira os limites de pressão sanguínea nas células à direita" sqref="B6:D6" xr:uid="{00000000-0002-0000-0000-00000B000000}"/>
    <dataValidation allowBlank="1" showInputMessage="1" showErrorMessage="1" prompt="Insira o limite de pressão sanguínea Diastólica nesta célula. Chame um médico se as leituras estiverem acima deste valor" sqref="F6" xr:uid="{00000000-0002-0000-0000-00000C000000}"/>
    <dataValidation allowBlank="1" showInputMessage="1" showErrorMessage="1" prompt="Insira o limite de pressão sanguínea Sistólica nesta célula. Chame um médico se as leituras estiverem acima deste valor" sqref="E6" xr:uid="{00000000-0002-0000-0000-00000D000000}"/>
    <dataValidation allowBlank="1" showInputMessage="1" showErrorMessage="1" prompt="Insira o limite de pressão sanguínea Sistólica na célula abaixo. Chame um médico se as leituras estiverem acima deste valor" sqref="E5" xr:uid="{00000000-0002-0000-0000-00000E000000}"/>
    <dataValidation allowBlank="1" showInputMessage="1" showErrorMessage="1" prompt="Insira o limite de pressão sanguínea Diastólica na célula abaixo. Chame um médico se as leituras estiverem acima deste valor" sqref="F5" xr:uid="{00000000-0002-0000-0000-00000F000000}"/>
    <dataValidation allowBlank="1" showInputMessage="1" showErrorMessage="1" prompt="Insira a Meta de Pressão Sanguínea Diastólica na célula abaixo" sqref="F3" xr:uid="{00000000-0002-0000-0000-000010000000}"/>
    <dataValidation allowBlank="1" showInputMessage="1" showErrorMessage="1" prompt="Insira a Meta de Pressão Sanguínea Diastólica nesta célula" sqref="F4" xr:uid="{00000000-0002-0000-0000-000011000000}"/>
    <dataValidation allowBlank="1" showInputMessage="1" showErrorMessage="1" prompt="Insira a Meta de Pressão Sanguínea Sistólica nesta célula" sqref="E4" xr:uid="{00000000-0002-0000-0000-000012000000}"/>
    <dataValidation allowBlank="1" showInputMessage="1" showErrorMessage="1" prompt="Insira a Meta de Pressão Sanguínea Sistólica na célula abaixo" sqref="E3" xr:uid="{00000000-0002-0000-0000-000013000000}"/>
    <dataValidation allowBlank="1" showInputMessage="1" showErrorMessage="1" prompt="Insira o Número de Telefone do Médico nesta célula" sqref="E7:F7" xr:uid="{00000000-0002-0000-0000-000014000000}"/>
    <dataValidation allowBlank="1" showInputMessage="1" showErrorMessage="1" prompt="Insira os dados de Pressão Sanguínea e Frequência Cardíaca na tabela abaixo. Qualquer leitura de pressão sanguínea acima do limite definido nas células E6 e F6 será destacado para chamar um médico" sqref="B10" xr:uid="{00000000-0002-0000-0000-000015000000}"/>
    <dataValidation allowBlank="1" showInputMessage="1" showErrorMessage="1" prompt="Os gráficos da pressão sanguínea e frequência cardíaca estão na célula abaixo" sqref="B8" xr:uid="{00000000-0002-0000-0000-000016000000}"/>
    <dataValidation allowBlank="1" showInputMessage="1" showErrorMessage="1" prompt="O título desta planilha está nesta célula. Insira o Nome, Meta de Pressão Sanguínea, Chame um Médico se Superior e o Número do Telefone do Médico nas células de B2 a F7, abaixo" sqref="B1" xr:uid="{00000000-0002-0000-0000-000017000000}"/>
    <dataValidation allowBlank="1" showInputMessage="1" showErrorMessage="1" prompt="Crie um Monitor de Pressão Sanguínea nesta planilha. Insira detalhes sobre a pressão sanguínea na tabela de dados a partir da célula B11. O gráfico de progresso está na célula B9. O alerta está na célula H3" sqref="A1" xr:uid="{00000000-0002-0000-0000-000018000000}"/>
  </dataValidations>
  <printOptions horizontalCentered="1"/>
  <pageMargins left="0.4" right="0.4" top="0.4" bottom="0.4" header="0.3" footer="0.3"/>
  <pageSetup paperSize="9" scale="66" fitToHeight="0" orientation="portrait" r:id="rId1"/>
  <headerFooter differentFirst="1">
    <oddFooter>Page &amp;P of &amp;N</oddFooter>
  </headerFooter>
  <ignoredErrors>
    <ignoredError sqref="D12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9</vt:i4>
      </vt:variant>
    </vt:vector>
  </HeadingPairs>
  <TitlesOfParts>
    <vt:vector size="10" baseType="lpstr">
      <vt:lpstr>DADOS DE PRESSÃO SANGUÍNEA</vt:lpstr>
      <vt:lpstr>MáxDiastólica</vt:lpstr>
      <vt:lpstr>MáxSistólica</vt:lpstr>
      <vt:lpstr>MetaDiastólica</vt:lpstr>
      <vt:lpstr>MetaSistólica</vt:lpstr>
      <vt:lpstr>RegiãoDoTítuloDaLinha1..C2</vt:lpstr>
      <vt:lpstr>RegiãoDoTítuloDaLinha2..E7</vt:lpstr>
      <vt:lpstr>TítuloDaColuna1</vt:lpstr>
      <vt:lpstr>TítuloRegião1..F6</vt:lpstr>
      <vt:lpstr>'DADOS DE PRESSÃO SANGUÍNEA'!Titulos_de_impressao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2017-09-13T04:48:56Z</dcterms:created>
  <dcterms:modified xsi:type="dcterms:W3CDTF">2019-10-24T11:07:30Z</dcterms:modified>
</cp:coreProperties>
</file>