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Lixo\12\"/>
    </mc:Choice>
  </mc:AlternateContent>
  <xr:revisionPtr revIDLastSave="0" documentId="8_{6E1D77D3-FE4A-4F4E-8603-3F60448B467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roposta" sheetId="1" r:id="rId1"/>
  </sheets>
  <definedNames>
    <definedName name="AlíquotaDeImposto">Proposta!$G$32</definedName>
    <definedName name="Outros">Proposta!$G$34</definedName>
    <definedName name="RegiãoTítuloDaColuna1..B6.1">Proposta!$B$5</definedName>
    <definedName name="RegiãoTítuloDaColuna10..B24.1">Proposta!$B$23</definedName>
    <definedName name="RegiãoTítuloDaColuna11..B26.1">Proposta!$B$25</definedName>
    <definedName name="RegiãoTítuloDaColuna12..B28.1">Proposta!$B$27</definedName>
    <definedName name="RegiãoTítuloDaColuna13..B30.1">Proposta!$B$29</definedName>
    <definedName name="RegiãoTítuloDaColuna14..D33">Proposta!$D$32</definedName>
    <definedName name="RegiãoTítuloDaColuna2..B8.1">Proposta!$B$7</definedName>
    <definedName name="RegiãoTítuloDaColuna3..B10.1">Proposta!$B$9</definedName>
    <definedName name="RegiãoTítuloDaColuna4..B12.1">Proposta!$B$11</definedName>
    <definedName name="RegiãoTítuloDaColuna5..B14.1">Proposta!$B$13</definedName>
    <definedName name="RegiãoTítuloDaColuna6..B16.1">Proposta!$B$15</definedName>
    <definedName name="RegiãoTítuloDaColuna7..B18.1">Proposta!$B$17</definedName>
    <definedName name="RegiãoTítuloDaColuna8..B20.1">Proposta!$B$19</definedName>
    <definedName name="RegiãoTítuloDaColuna9..B22.1">Proposta!$B$21</definedName>
    <definedName name="RegiãoTítuloDaLinha1..G35">ItensDeLinha[[#Totals],[PREÇO UNITÁRIO]]</definedName>
    <definedName name="Subtotal">ItensDeLinha[[#Totals],[MONTANTE]]</definedName>
    <definedName name="TítuloDaColuna1">ItensDeLinha[[#Headers],[QUANTIDADE]]</definedName>
    <definedName name="_xlnm.Print_Titles" localSheetId="0">Proposta!$B:$B,Proposta!$4:$4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G33" i="1" s="1"/>
  <c r="G35" i="1" s="1"/>
  <c r="B10" i="1"/>
  <c r="B30" i="1"/>
</calcChain>
</file>

<file path=xl/sharedStrings.xml><?xml version="1.0" encoding="utf-8"?>
<sst xmlns="http://schemas.openxmlformats.org/spreadsheetml/2006/main" count="50" uniqueCount="50">
  <si>
    <t>CLIENTE</t>
  </si>
  <si>
    <t>Insira o nome do cliente nesta célula</t>
  </si>
  <si>
    <t>ORÇAMENTO Nº</t>
  </si>
  <si>
    <t>C-1234</t>
  </si>
  <si>
    <t>DATA</t>
  </si>
  <si>
    <t>ENDEREÇO</t>
  </si>
  <si>
    <t>Insira o endereço do cliente nesta célula</t>
  </si>
  <si>
    <t>Cidade/Estado/CEP</t>
  </si>
  <si>
    <t>Insira cidade, estado e CEP do cliente nesta célula</t>
  </si>
  <si>
    <t>TELEFONE</t>
  </si>
  <si>
    <t>Insira o número de telefone do cliente nesta célula</t>
  </si>
  <si>
    <t>EMAIL</t>
  </si>
  <si>
    <t>Insira o endereço de email do cliente nesta célula</t>
  </si>
  <si>
    <t>VENDEDOR</t>
  </si>
  <si>
    <t>Insira o nome do vendedor nesta célula</t>
  </si>
  <si>
    <t>PROJETO</t>
  </si>
  <si>
    <t>Insira o nome do projeto nesta célula</t>
  </si>
  <si>
    <t>PREPARADO POR:</t>
  </si>
  <si>
    <t>Insira o nome do preparador nesta célula</t>
  </si>
  <si>
    <t>AOS CUIDADOS DE</t>
  </si>
  <si>
    <t>Insira o nome do contato desta proposta nesta célula</t>
  </si>
  <si>
    <t>TERMOS DE PAGAMENTO</t>
  </si>
  <si>
    <t>Total em 30 dias</t>
  </si>
  <si>
    <t>DATA DE PAGAMENTO</t>
  </si>
  <si>
    <t>PROPOSTA DE CONSTRUÇÃO</t>
  </si>
  <si>
    <t>Nome da empresa</t>
  </si>
  <si>
    <t>Telefone</t>
  </si>
  <si>
    <t>QUANTIDADE</t>
  </si>
  <si>
    <t>ESTA PROPOSTA INCLUI AS SEGUINTES CONDIÇÕES:</t>
  </si>
  <si>
    <t>Insira as condições aqui</t>
  </si>
  <si>
    <t>Assine abaixo para aceitar o orçamento:</t>
  </si>
  <si>
    <t>Rep. autorizado</t>
  </si>
  <si>
    <t>| Insira o endereço da empresa nesta célula</t>
  </si>
  <si>
    <t>| Insira o fax e o email de contato da empresa nesta célula</t>
  </si>
  <si>
    <t>DESCRIÇÃO</t>
  </si>
  <si>
    <t>Item 1</t>
  </si>
  <si>
    <t>Item 2</t>
  </si>
  <si>
    <t>Item 3</t>
  </si>
  <si>
    <t>Item 4</t>
  </si>
  <si>
    <t>Item 5</t>
  </si>
  <si>
    <t>Item 6</t>
  </si>
  <si>
    <t>Item 7</t>
  </si>
  <si>
    <t>PREÇO UNITÁRIO</t>
  </si>
  <si>
    <t>SUBTOTAL</t>
  </si>
  <si>
    <t xml:space="preserve">TAXA DE IMPOSTO </t>
  </si>
  <si>
    <t xml:space="preserve">IMPOSTO </t>
  </si>
  <si>
    <t xml:space="preserve">OUTROS </t>
  </si>
  <si>
    <t xml:space="preserve">TOTAL </t>
  </si>
  <si>
    <t>MONTANTE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</si>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</sst>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R$&quot;\ #,##0.00;\-&quot;R$&quot;\ #,##0.00"/>
    <numFmt numFmtId="164" formatCode="_(* #,##0_);_(* \(#,##0\);_(* &quot;-&quot;_);_(@_)"/>
    <numFmt numFmtId="165" formatCode="[&lt;=9999999]###\-####;\(###\)\ ###\-####"/>
  </numFmts>
  <fonts count="19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5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4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7" borderId="8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4" fillId="0" borderId="4" xfId="11">
      <alignment vertical="top" wrapText="1"/>
    </xf>
    <xf numFmtId="0" fontId="8" fillId="0" borderId="0" xfId="12">
      <alignment horizontal="left" vertical="center"/>
    </xf>
    <xf numFmtId="0" fontId="4" fillId="0" borderId="0" xfId="13">
      <alignment horizontal="left" vertical="top" wrapText="1"/>
    </xf>
    <xf numFmtId="165" fontId="4" fillId="0" borderId="0" xfId="2" applyFont="1">
      <alignment horizontal="left" vertical="top" wrapText="1"/>
    </xf>
    <xf numFmtId="0" fontId="6" fillId="2" borderId="0" xfId="15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" fontId="0" fillId="0" borderId="0" xfId="7" applyFont="1">
      <alignment horizontal="center" vertical="center"/>
    </xf>
    <xf numFmtId="0" fontId="0" fillId="0" borderId="0" xfId="18" applyFont="1" applyFill="1" applyBorder="1">
      <alignment horizontal="center" vertical="center"/>
    </xf>
    <xf numFmtId="14" fontId="4" fillId="0" borderId="2" xfId="17" applyFont="1" applyBorder="1">
      <alignment horizontal="left" vertical="top"/>
    </xf>
    <xf numFmtId="0" fontId="8" fillId="0" borderId="0" xfId="12" applyAlignment="1">
      <alignment vertical="center"/>
    </xf>
    <xf numFmtId="0" fontId="4" fillId="0" borderId="5" xfId="4">
      <alignment horizontal="left" vertical="top" wrapText="1"/>
    </xf>
    <xf numFmtId="14" fontId="7" fillId="0" borderId="3" xfId="17" applyFont="1" applyBorder="1">
      <alignment horizontal="left" vertical="top"/>
    </xf>
    <xf numFmtId="0" fontId="5" fillId="0" borderId="1" xfId="20" applyAlignment="1">
      <alignment horizontal="left" vertical="center" wrapText="1" indent="1"/>
    </xf>
    <xf numFmtId="1" fontId="0" fillId="0" borderId="0" xfId="7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4" fontId="6" fillId="2" borderId="0" xfId="19" applyFont="1" applyFill="1">
      <alignment horizontal="left" vertical="center"/>
    </xf>
    <xf numFmtId="10" fontId="9" fillId="3" borderId="2" xfId="10" applyBorder="1">
      <alignment horizontal="right" vertical="center" indent="1"/>
    </xf>
    <xf numFmtId="165" fontId="4" fillId="0" borderId="4" xfId="2" applyFont="1" applyBorder="1">
      <alignment horizontal="left" vertical="top" wrapText="1"/>
    </xf>
    <xf numFmtId="7" fontId="0" fillId="0" borderId="0" xfId="8" applyNumberFormat="1" applyFont="1">
      <alignment horizontal="right" vertical="center" indent="1"/>
    </xf>
    <xf numFmtId="7" fontId="0" fillId="0" borderId="0" xfId="8" applyNumberFormat="1" applyFont="1" applyFill="1" applyBorder="1">
      <alignment horizontal="right" vertical="center" indent="1"/>
    </xf>
    <xf numFmtId="7" fontId="5" fillId="0" borderId="0" xfId="0" applyNumberFormat="1" applyFont="1" applyFill="1" applyBorder="1" applyAlignment="1">
      <alignment horizontal="right" vertical="center" indent="1"/>
    </xf>
    <xf numFmtId="7" fontId="9" fillId="3" borderId="2" xfId="9" applyNumberFormat="1" applyBorder="1">
      <alignment horizontal="right" vertical="center" indent="1"/>
    </xf>
    <xf numFmtId="7" fontId="9" fillId="3" borderId="1" xfId="9" applyNumberFormat="1" applyBorder="1">
      <alignment horizontal="right" vertical="center" indent="1"/>
    </xf>
    <xf numFmtId="0" fontId="0" fillId="0" borderId="0" xfId="0">
      <alignment horizontal="left" vertical="center" wrapText="1" indent="1"/>
    </xf>
    <xf numFmtId="0" fontId="7" fillId="0" borderId="0" xfId="3" applyBorder="1">
      <alignment horizontal="left" vertical="center" indent="1"/>
    </xf>
    <xf numFmtId="0" fontId="4" fillId="0" borderId="5" xfId="4">
      <alignment horizontal="left" vertical="top" wrapText="1"/>
    </xf>
    <xf numFmtId="0" fontId="5" fillId="0" borderId="0" xfId="16">
      <alignment horizontal="left" vertical="top" wrapText="1"/>
    </xf>
    <xf numFmtId="0" fontId="4" fillId="0" borderId="4" xfId="11">
      <alignment vertical="top" wrapText="1"/>
    </xf>
    <xf numFmtId="0" fontId="4" fillId="0" borderId="6" xfId="11" applyBorder="1">
      <alignment vertical="top" wrapText="1"/>
    </xf>
    <xf numFmtId="0" fontId="3" fillId="0" borderId="2" xfId="1" applyBorder="1" applyAlignment="1"/>
  </cellXfs>
  <cellStyles count="56">
    <cellStyle name="20% - Ênfase1" xfId="33" builtinId="30" customBuiltin="1"/>
    <cellStyle name="20% - Ênfase2" xfId="37" builtinId="34" customBuiltin="1"/>
    <cellStyle name="20% - Ênfase3" xfId="41" builtinId="38" customBuiltin="1"/>
    <cellStyle name="20% - Ênfase4" xfId="45" builtinId="42" customBuiltin="1"/>
    <cellStyle name="20% - Ênfase5" xfId="49" builtinId="46" customBuiltin="1"/>
    <cellStyle name="20% - Ênfase6" xfId="53" builtinId="50" customBuiltin="1"/>
    <cellStyle name="40% - Ênfase1" xfId="34" builtinId="31" customBuiltin="1"/>
    <cellStyle name="40% - Ênfase2" xfId="38" builtinId="35" customBuiltin="1"/>
    <cellStyle name="40% - Ênfase3" xfId="42" builtinId="39" customBuiltin="1"/>
    <cellStyle name="40% - Ênfase4" xfId="46" builtinId="43" customBuiltin="1"/>
    <cellStyle name="40% - Ênfase5" xfId="50" builtinId="47" customBuiltin="1"/>
    <cellStyle name="40% - Ênfase6" xfId="54" builtinId="51" customBuiltin="1"/>
    <cellStyle name="60% - Ênfase1" xfId="35" builtinId="32" customBuiltin="1"/>
    <cellStyle name="60% - Ênfase2" xfId="39" builtinId="36" customBuiltin="1"/>
    <cellStyle name="60% - Ênfase3" xfId="43" builtinId="40" customBuiltin="1"/>
    <cellStyle name="60% - Ênfase4" xfId="47" builtinId="44" customBuiltin="1"/>
    <cellStyle name="60% - Ênfase5" xfId="51" builtinId="48" customBuiltin="1"/>
    <cellStyle name="60% - Ênfase6" xfId="55" builtinId="52" customBuiltin="1"/>
    <cellStyle name="Assinatura" xfId="4" xr:uid="{00000000-0005-0000-0000-000013000000}"/>
    <cellStyle name="Assine aqui" xfId="3" xr:uid="{00000000-0005-0000-0000-000012000000}"/>
    <cellStyle name="Bom" xfId="23" builtinId="26" customBuiltin="1"/>
    <cellStyle name="Borda inferior" xfId="21" xr:uid="{00000000-0005-0000-0000-000000000000}"/>
    <cellStyle name="Cabeçalhos de tabela centralizados" xfId="18" xr:uid="{00000000-0005-0000-0000-000001000000}"/>
    <cellStyle name="Cálculo" xfId="27" builtinId="22" customBuiltin="1"/>
    <cellStyle name="Célula de Verificação" xfId="29" builtinId="23" customBuiltin="1"/>
    <cellStyle name="Célula Vinculada" xfId="28" builtinId="24" customBuiltin="1"/>
    <cellStyle name="Data" xfId="17" xr:uid="{00000000-0005-0000-0000-000005000000}"/>
    <cellStyle name="Data de Conclusão" xfId="19" xr:uid="{00000000-0005-0000-0000-000006000000}"/>
    <cellStyle name="Ênfase1" xfId="32" builtinId="29" customBuiltin="1"/>
    <cellStyle name="Ênfase2" xfId="36" builtinId="33" customBuiltin="1"/>
    <cellStyle name="Ênfase3" xfId="40" builtinId="37" customBuiltin="1"/>
    <cellStyle name="Ênfase4" xfId="44" builtinId="41" customBuiltin="1"/>
    <cellStyle name="Ênfase5" xfId="48" builtinId="45" customBuiltin="1"/>
    <cellStyle name="Ênfase6" xfId="52" builtinId="49" customBuiltin="1"/>
    <cellStyle name="Entrada" xfId="15" builtinId="20" customBuiltin="1"/>
    <cellStyle name="Hiperlink" xfId="5" builtinId="8" customBuiltin="1"/>
    <cellStyle name="Hiperlink Visitado" xfId="6" builtinId="9" customBuiltin="1"/>
    <cellStyle name="Moeda" xfId="8" builtinId="4" customBuiltin="1"/>
    <cellStyle name="Moeda [0]" xfId="9" builtinId="7" customBuiltin="1"/>
    <cellStyle name="Neutro" xfId="25" builtinId="28" customBuiltin="1"/>
    <cellStyle name="Normal" xfId="0" builtinId="0" customBuiltin="1"/>
    <cellStyle name="Nota" xfId="31" builtinId="10" customBuiltin="1"/>
    <cellStyle name="Porcentagem" xfId="10" builtinId="5" customBuiltin="1"/>
    <cellStyle name="Ruim" xfId="24" builtinId="27" customBuiltin="1"/>
    <cellStyle name="Saída" xfId="26" builtinId="21" customBuiltin="1"/>
    <cellStyle name="Separador de milhares [0]" xfId="22" builtinId="6" customBuiltin="1"/>
    <cellStyle name="Telefone" xfId="2" xr:uid="{00000000-0005-0000-0000-000011000000}"/>
    <cellStyle name="Texto de Aviso" xfId="30" builtinId="11" customBuiltin="1"/>
    <cellStyle name="Texto Explicativo" xfId="16" builtinId="53" customBuiltin="1"/>
    <cellStyle name="Título" xfId="1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0" builtinId="25" customBuiltin="1"/>
    <cellStyle name="Vírgula" xfId="7" builtinId="3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</dxf>
    <dxf>
      <numFmt numFmtId="11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numFmt numFmtId="11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lastHeaderCell" dxfId="7"/>
      <tableStyleElement type="lastTotal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475318</xdr:rowOff>
    </xdr:from>
    <xdr:to>
      <xdr:col>1</xdr:col>
      <xdr:colOff>1657351</xdr:colOff>
      <xdr:row>2</xdr:row>
      <xdr:rowOff>41931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475318"/>
          <a:ext cx="1362076" cy="681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tensDeLinha" displayName="ItensDeLinha" ref="D4:G31" totalsRowCount="1">
  <autoFilter ref="D4:G30" xr:uid="{00000000-0009-0000-0100-000002000000}"/>
  <tableColumns count="4">
    <tableColumn id="1" xr3:uid="{00000000-0010-0000-0000-000001000000}" name="QUANTIDADE" totalsRowDxfId="5"/>
    <tableColumn id="2" xr3:uid="{00000000-0010-0000-0000-000002000000}" name="DESCRIÇÃO" totalsRowDxfId="4"/>
    <tableColumn id="3" xr3:uid="{00000000-0010-0000-0000-000003000000}" name="PREÇO UNITÁRIO" totalsRowLabel="SUBTOTAL" dataDxfId="3" totalsRowDxfId="2"/>
    <tableColumn id="4" xr3:uid="{00000000-0010-0000-0000-000004000000}" name="MONTANTE" totalsRowFunction="sum" dataDxfId="1" totalsRowDxfId="0">
      <calculatedColumnFormula>IFERROR(ItensDeLinha[[#This Row],[QUANTIDADE]]*ItensDeLinha[[#This Row],[PREÇO UNITÁRIO]],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Insira a quantidade, a descrição e o preço unitário nesta tabela. O montante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tabSelected="1" zoomScaleNormal="100" workbookViewId="0">
      <selection activeCell="K3" sqref="K3"/>
    </sheetView>
  </sheetViews>
  <sheetFormatPr defaultRowHeight="30" customHeight="1" x14ac:dyDescent="0.2"/>
  <cols>
    <col min="1" max="1" width="2.625" style="1" customWidth="1"/>
    <col min="2" max="2" width="25.75" customWidth="1"/>
    <col min="3" max="3" width="2.625" customWidth="1"/>
    <col min="4" max="4" width="17.125" customWidth="1"/>
    <col min="5" max="5" width="50.875" customWidth="1"/>
    <col min="6" max="6" width="20.625" bestFit="1" customWidth="1"/>
    <col min="7" max="7" width="15.375" customWidth="1"/>
    <col min="8" max="8" width="2.625" customWidth="1"/>
  </cols>
  <sheetData>
    <row r="1" spans="2:7" ht="57.75" customHeight="1" x14ac:dyDescent="0.4">
      <c r="B1" s="28"/>
      <c r="D1" s="34" t="s">
        <v>24</v>
      </c>
      <c r="E1" s="34"/>
      <c r="F1" s="34"/>
      <c r="G1" s="34"/>
    </row>
    <row r="2" spans="2:7" ht="30" customHeight="1" x14ac:dyDescent="0.2">
      <c r="B2" s="28"/>
      <c r="D2" s="2" t="s">
        <v>25</v>
      </c>
      <c r="E2" s="33" t="s">
        <v>32</v>
      </c>
      <c r="F2" s="33"/>
      <c r="G2" s="33"/>
    </row>
    <row r="3" spans="2:7" ht="46.5" customHeight="1" x14ac:dyDescent="0.2">
      <c r="B3" s="28"/>
      <c r="D3" s="22" t="s">
        <v>26</v>
      </c>
      <c r="E3" s="32" t="s">
        <v>33</v>
      </c>
      <c r="F3" s="32"/>
      <c r="G3" s="32"/>
    </row>
    <row r="4" spans="2:7" ht="30" customHeight="1" x14ac:dyDescent="0.2">
      <c r="B4" s="28"/>
      <c r="D4" s="10" t="s">
        <v>27</v>
      </c>
      <c r="E4" s="7" t="s">
        <v>34</v>
      </c>
      <c r="F4" s="10" t="s">
        <v>42</v>
      </c>
      <c r="G4" s="10" t="s">
        <v>48</v>
      </c>
    </row>
    <row r="5" spans="2:7" ht="30" customHeight="1" x14ac:dyDescent="0.2">
      <c r="B5" s="3" t="s">
        <v>0</v>
      </c>
      <c r="D5" s="9">
        <v>10</v>
      </c>
      <c r="E5" s="8" t="s">
        <v>35</v>
      </c>
      <c r="F5" s="23">
        <v>165</v>
      </c>
      <c r="G5" s="23">
        <f>IFERROR(ItensDeLinha[[#This Row],[QUANTIDADE]]*ItensDeLinha[[#This Row],[PREÇO UNITÁRIO]], "")</f>
        <v>1650</v>
      </c>
    </row>
    <row r="6" spans="2:7" ht="30" customHeight="1" x14ac:dyDescent="0.2">
      <c r="B6" s="4" t="s">
        <v>1</v>
      </c>
      <c r="D6" s="9">
        <v>21</v>
      </c>
      <c r="E6" s="8" t="s">
        <v>36</v>
      </c>
      <c r="F6" s="23">
        <v>40</v>
      </c>
      <c r="G6" s="23">
        <f>IFERROR(ItensDeLinha[[#This Row],[QUANTIDADE]]*ItensDeLinha[[#This Row],[PREÇO UNITÁRIO]], "")</f>
        <v>840</v>
      </c>
    </row>
    <row r="7" spans="2:7" ht="30" customHeight="1" x14ac:dyDescent="0.2">
      <c r="B7" s="3" t="s">
        <v>2</v>
      </c>
      <c r="D7" s="9">
        <v>5</v>
      </c>
      <c r="E7" s="8" t="s">
        <v>37</v>
      </c>
      <c r="F7" s="23">
        <v>10.5</v>
      </c>
      <c r="G7" s="23">
        <f>IFERROR(ItensDeLinha[[#This Row],[QUANTIDADE]]*ItensDeLinha[[#This Row],[PREÇO UNITÁRIO]], "")</f>
        <v>52.5</v>
      </c>
    </row>
    <row r="8" spans="2:7" ht="30" customHeight="1" x14ac:dyDescent="0.2">
      <c r="B8" s="4" t="s">
        <v>3</v>
      </c>
      <c r="D8" s="9">
        <v>164</v>
      </c>
      <c r="E8" s="8" t="s">
        <v>38</v>
      </c>
      <c r="F8" s="23">
        <v>2.75</v>
      </c>
      <c r="G8" s="23">
        <f>IFERROR(ItensDeLinha[[#This Row],[QUANTIDADE]]*ItensDeLinha[[#This Row],[PREÇO UNITÁRIO]], "")</f>
        <v>451</v>
      </c>
    </row>
    <row r="9" spans="2:7" ht="30" customHeight="1" x14ac:dyDescent="0.2">
      <c r="B9" s="3" t="s">
        <v>4</v>
      </c>
      <c r="D9" s="9">
        <v>6</v>
      </c>
      <c r="E9" s="8" t="s">
        <v>39</v>
      </c>
      <c r="F9" s="23">
        <v>12</v>
      </c>
      <c r="G9" s="23">
        <f>IFERROR(ItensDeLinha[[#This Row],[QUANTIDADE]]*ItensDeLinha[[#This Row],[PREÇO UNITÁRIO]], "")</f>
        <v>72</v>
      </c>
    </row>
    <row r="10" spans="2:7" ht="30" customHeight="1" x14ac:dyDescent="0.2">
      <c r="B10" s="11">
        <f ca="1">TODAY()</f>
        <v>43747</v>
      </c>
      <c r="D10" s="9">
        <v>18</v>
      </c>
      <c r="E10" s="8" t="s">
        <v>40</v>
      </c>
      <c r="F10" s="23">
        <v>5.5</v>
      </c>
      <c r="G10" s="23">
        <f>IFERROR(ItensDeLinha[[#This Row],[QUANTIDADE]]*ItensDeLinha[[#This Row],[PREÇO UNITÁRIO]], "")</f>
        <v>99</v>
      </c>
    </row>
    <row r="11" spans="2:7" ht="30" customHeight="1" x14ac:dyDescent="0.2">
      <c r="B11" s="3" t="s">
        <v>5</v>
      </c>
      <c r="D11" s="9">
        <v>1</v>
      </c>
      <c r="E11" s="8" t="s">
        <v>41</v>
      </c>
      <c r="F11" s="23">
        <v>25</v>
      </c>
      <c r="G11" s="23">
        <f>IFERROR(ItensDeLinha[[#This Row],[QUANTIDADE]]*ItensDeLinha[[#This Row],[PREÇO UNITÁRIO]], "")</f>
        <v>25</v>
      </c>
    </row>
    <row r="12" spans="2:7" ht="30" customHeight="1" x14ac:dyDescent="0.2">
      <c r="B12" s="4" t="s">
        <v>6</v>
      </c>
      <c r="D12" s="16"/>
      <c r="E12" s="8"/>
      <c r="F12" s="24"/>
      <c r="G12" s="23">
        <f>IFERROR(ItensDeLinha[[#This Row],[QUANTIDADE]]*ItensDeLinha[[#This Row],[PREÇO UNITÁRIO]], "")</f>
        <v>0</v>
      </c>
    </row>
    <row r="13" spans="2:7" ht="30" customHeight="1" x14ac:dyDescent="0.2">
      <c r="B13" s="3" t="s">
        <v>7</v>
      </c>
      <c r="D13" s="16"/>
      <c r="E13" s="8"/>
      <c r="F13" s="24"/>
      <c r="G13" s="23">
        <f>IFERROR(ItensDeLinha[[#This Row],[QUANTIDADE]]*ItensDeLinha[[#This Row],[PREÇO UNITÁRIO]], "")</f>
        <v>0</v>
      </c>
    </row>
    <row r="14" spans="2:7" ht="30" customHeight="1" x14ac:dyDescent="0.2">
      <c r="B14" s="4" t="s">
        <v>8</v>
      </c>
      <c r="D14" s="16"/>
      <c r="E14" s="8"/>
      <c r="F14" s="24"/>
      <c r="G14" s="23">
        <f>IFERROR(ItensDeLinha[[#This Row],[QUANTIDADE]]*ItensDeLinha[[#This Row],[PREÇO UNITÁRIO]], "")</f>
        <v>0</v>
      </c>
    </row>
    <row r="15" spans="2:7" ht="30" customHeight="1" x14ac:dyDescent="0.2">
      <c r="B15" s="3" t="s">
        <v>9</v>
      </c>
      <c r="D15" s="16"/>
      <c r="E15" s="8"/>
      <c r="F15" s="24"/>
      <c r="G15" s="23">
        <f>IFERROR(ItensDeLinha[[#This Row],[QUANTIDADE]]*ItensDeLinha[[#This Row],[PREÇO UNITÁRIO]], "")</f>
        <v>0</v>
      </c>
    </row>
    <row r="16" spans="2:7" ht="30" customHeight="1" x14ac:dyDescent="0.2">
      <c r="B16" s="5" t="s">
        <v>10</v>
      </c>
      <c r="D16" s="16"/>
      <c r="E16" s="8"/>
      <c r="F16" s="24"/>
      <c r="G16" s="23">
        <f>IFERROR(ItensDeLinha[[#This Row],[QUANTIDADE]]*ItensDeLinha[[#This Row],[PREÇO UNITÁRIO]], "")</f>
        <v>0</v>
      </c>
    </row>
    <row r="17" spans="2:7" ht="30" customHeight="1" x14ac:dyDescent="0.2">
      <c r="B17" s="3" t="s">
        <v>11</v>
      </c>
      <c r="D17" s="16"/>
      <c r="E17" s="8"/>
      <c r="F17" s="24"/>
      <c r="G17" s="23">
        <f>IFERROR(ItensDeLinha[[#This Row],[QUANTIDADE]]*ItensDeLinha[[#This Row],[PREÇO UNITÁRIO]], "")</f>
        <v>0</v>
      </c>
    </row>
    <row r="18" spans="2:7" ht="30" customHeight="1" x14ac:dyDescent="0.2">
      <c r="B18" s="4" t="s">
        <v>12</v>
      </c>
      <c r="D18" s="16"/>
      <c r="E18" s="8"/>
      <c r="F18" s="24"/>
      <c r="G18" s="23">
        <f>IFERROR(ItensDeLinha[[#This Row],[QUANTIDADE]]*ItensDeLinha[[#This Row],[PREÇO UNITÁRIO]], "")</f>
        <v>0</v>
      </c>
    </row>
    <row r="19" spans="2:7" ht="30" customHeight="1" x14ac:dyDescent="0.2">
      <c r="B19" s="3" t="s">
        <v>13</v>
      </c>
      <c r="D19" s="16"/>
      <c r="E19" s="8"/>
      <c r="F19" s="24"/>
      <c r="G19" s="23">
        <f>IFERROR(ItensDeLinha[[#This Row],[QUANTIDADE]]*ItensDeLinha[[#This Row],[PREÇO UNITÁRIO]], "")</f>
        <v>0</v>
      </c>
    </row>
    <row r="20" spans="2:7" ht="30" customHeight="1" x14ac:dyDescent="0.2">
      <c r="B20" s="4" t="s">
        <v>14</v>
      </c>
      <c r="D20" s="16"/>
      <c r="E20" s="8"/>
      <c r="F20" s="24"/>
      <c r="G20" s="23">
        <f>IFERROR(ItensDeLinha[[#This Row],[QUANTIDADE]]*ItensDeLinha[[#This Row],[PREÇO UNITÁRIO]], "")</f>
        <v>0</v>
      </c>
    </row>
    <row r="21" spans="2:7" ht="30" customHeight="1" x14ac:dyDescent="0.2">
      <c r="B21" s="3" t="s">
        <v>15</v>
      </c>
      <c r="D21" s="16"/>
      <c r="E21" s="8"/>
      <c r="F21" s="24"/>
      <c r="G21" s="23">
        <f>IFERROR(ItensDeLinha[[#This Row],[QUANTIDADE]]*ItensDeLinha[[#This Row],[PREÇO UNITÁRIO]], "")</f>
        <v>0</v>
      </c>
    </row>
    <row r="22" spans="2:7" ht="30" customHeight="1" x14ac:dyDescent="0.2">
      <c r="B22" s="4" t="s">
        <v>16</v>
      </c>
      <c r="D22" s="16"/>
      <c r="E22" s="8"/>
      <c r="F22" s="24"/>
      <c r="G22" s="23">
        <f>IFERROR(ItensDeLinha[[#This Row],[QUANTIDADE]]*ItensDeLinha[[#This Row],[PREÇO UNITÁRIO]], "")</f>
        <v>0</v>
      </c>
    </row>
    <row r="23" spans="2:7" ht="30" customHeight="1" x14ac:dyDescent="0.2">
      <c r="B23" s="3" t="s">
        <v>17</v>
      </c>
      <c r="D23" s="16"/>
      <c r="E23" s="8"/>
      <c r="F23" s="24"/>
      <c r="G23" s="23">
        <f>IFERROR(ItensDeLinha[[#This Row],[QUANTIDADE]]*ItensDeLinha[[#This Row],[PREÇO UNITÁRIO]], "")</f>
        <v>0</v>
      </c>
    </row>
    <row r="24" spans="2:7" ht="30" customHeight="1" x14ac:dyDescent="0.2">
      <c r="B24" s="4" t="s">
        <v>18</v>
      </c>
      <c r="D24" s="16"/>
      <c r="E24" s="8"/>
      <c r="F24" s="24"/>
      <c r="G24" s="23">
        <f>IFERROR(ItensDeLinha[[#This Row],[QUANTIDADE]]*ItensDeLinha[[#This Row],[PREÇO UNITÁRIO]], "")</f>
        <v>0</v>
      </c>
    </row>
    <row r="25" spans="2:7" ht="30" customHeight="1" x14ac:dyDescent="0.2">
      <c r="B25" s="3" t="s">
        <v>19</v>
      </c>
      <c r="D25" s="16"/>
      <c r="E25" s="8"/>
      <c r="F25" s="24"/>
      <c r="G25" s="23">
        <f>IFERROR(ItensDeLinha[[#This Row],[QUANTIDADE]]*ItensDeLinha[[#This Row],[PREÇO UNITÁRIO]], "")</f>
        <v>0</v>
      </c>
    </row>
    <row r="26" spans="2:7" ht="30" customHeight="1" x14ac:dyDescent="0.2">
      <c r="B26" s="6" t="s">
        <v>20</v>
      </c>
      <c r="D26" s="16"/>
      <c r="E26" s="8"/>
      <c r="F26" s="24"/>
      <c r="G26" s="23">
        <f>IFERROR(ItensDeLinha[[#This Row],[QUANTIDADE]]*ItensDeLinha[[#This Row],[PREÇO UNITÁRIO]], "")</f>
        <v>0</v>
      </c>
    </row>
    <row r="27" spans="2:7" ht="30" customHeight="1" x14ac:dyDescent="0.2">
      <c r="B27" s="3" t="s">
        <v>21</v>
      </c>
      <c r="D27" s="16"/>
      <c r="E27" s="8"/>
      <c r="F27" s="24"/>
      <c r="G27" s="23">
        <f>IFERROR(ItensDeLinha[[#This Row],[QUANTIDADE]]*ItensDeLinha[[#This Row],[PREÇO UNITÁRIO]], "")</f>
        <v>0</v>
      </c>
    </row>
    <row r="28" spans="2:7" ht="30" customHeight="1" x14ac:dyDescent="0.2">
      <c r="B28" s="6" t="s">
        <v>22</v>
      </c>
      <c r="D28" s="16"/>
      <c r="E28" s="8"/>
      <c r="F28" s="24"/>
      <c r="G28" s="23">
        <f>IFERROR(ItensDeLinha[[#This Row],[QUANTIDADE]]*ItensDeLinha[[#This Row],[PREÇO UNITÁRIO]], "")</f>
        <v>0</v>
      </c>
    </row>
    <row r="29" spans="2:7" ht="30" customHeight="1" x14ac:dyDescent="0.2">
      <c r="B29" s="3" t="s">
        <v>23</v>
      </c>
      <c r="D29" s="16"/>
      <c r="E29" s="8"/>
      <c r="F29" s="24"/>
      <c r="G29" s="23">
        <f>IFERROR(ItensDeLinha[[#This Row],[QUANTIDADE]]*ItensDeLinha[[#This Row],[PREÇO UNITÁRIO]], "")</f>
        <v>0</v>
      </c>
    </row>
    <row r="30" spans="2:7" ht="30" customHeight="1" x14ac:dyDescent="0.2">
      <c r="B30" s="20">
        <f ca="1">TODAY()+30</f>
        <v>43777</v>
      </c>
      <c r="D30" s="16"/>
      <c r="E30" s="8"/>
      <c r="F30" s="24"/>
      <c r="G30" s="23">
        <f>IFERROR(ItensDeLinha[[#This Row],[QUANTIDADE]]*ItensDeLinha[[#This Row],[PREÇO UNITÁRIO]], "")</f>
        <v>0</v>
      </c>
    </row>
    <row r="31" spans="2:7" ht="30" customHeight="1" x14ac:dyDescent="0.2">
      <c r="D31" s="17"/>
      <c r="E31" s="8"/>
      <c r="F31" s="19" t="s">
        <v>43</v>
      </c>
      <c r="G31" s="25">
        <f>SUBTOTAL(109,ItensDeLinha[MONTANTE])</f>
        <v>3189.5</v>
      </c>
    </row>
    <row r="32" spans="2:7" ht="30" customHeight="1" x14ac:dyDescent="0.2">
      <c r="D32" s="12" t="s">
        <v>28</v>
      </c>
      <c r="E32" s="12"/>
      <c r="F32" s="18" t="s">
        <v>44</v>
      </c>
      <c r="G32" s="21">
        <v>7.7499999999999999E-2</v>
      </c>
    </row>
    <row r="33" spans="4:7" ht="30" customHeight="1" x14ac:dyDescent="0.2">
      <c r="D33" s="31" t="s">
        <v>29</v>
      </c>
      <c r="E33" s="31"/>
      <c r="F33" s="18" t="s">
        <v>45</v>
      </c>
      <c r="G33" s="26">
        <f>IFERROR(Subtotal*AlíquotaDeImposto, "")</f>
        <v>247.18625</v>
      </c>
    </row>
    <row r="34" spans="4:7" ht="30" customHeight="1" x14ac:dyDescent="0.2">
      <c r="D34" s="31"/>
      <c r="E34" s="31"/>
      <c r="F34" s="18" t="s">
        <v>46</v>
      </c>
      <c r="G34" s="26"/>
    </row>
    <row r="35" spans="4:7" ht="30" customHeight="1" thickBot="1" x14ac:dyDescent="0.25">
      <c r="D35" s="31"/>
      <c r="E35" s="31"/>
      <c r="F35" s="15" t="s">
        <v>47</v>
      </c>
      <c r="G35" s="27">
        <f>IFERROR(Subtotal+G33+Outros, "")</f>
        <v>3436.6862500000002</v>
      </c>
    </row>
    <row r="36" spans="4:7" ht="30" customHeight="1" thickTop="1" x14ac:dyDescent="0.2">
      <c r="D36" s="31"/>
      <c r="E36" s="31"/>
    </row>
    <row r="37" spans="4:7" ht="30" customHeight="1" x14ac:dyDescent="0.2">
      <c r="D37" s="29" t="s">
        <v>30</v>
      </c>
      <c r="E37" s="29"/>
      <c r="F37" s="29"/>
      <c r="G37" s="29"/>
    </row>
    <row r="38" spans="4:7" ht="30" customHeight="1" x14ac:dyDescent="0.2">
      <c r="D38" s="28"/>
      <c r="E38" s="28"/>
      <c r="F38" s="28"/>
      <c r="G38" s="14"/>
    </row>
    <row r="39" spans="4:7" ht="30" customHeight="1" x14ac:dyDescent="0.2">
      <c r="D39" s="30" t="s">
        <v>31</v>
      </c>
      <c r="E39" s="30"/>
      <c r="F39" s="30"/>
      <c r="G39" s="13" t="s">
        <v>49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Crie uma proposta de construção nesta planilha. Insira os detalhes da construção na tabela de itens de linha que começa na célula D4. Adicione o logotipo da empresa na célula B1. O total devido é calculado automaticamente" sqref="A1" xr:uid="{00000000-0002-0000-0000-000000000000}"/>
    <dataValidation allowBlank="1" showInputMessage="1" showErrorMessage="1" prompt="O título desta planilha está nesta célula. Insira o nome e o endereço da empresa nas células abaixo" sqref="D1" xr:uid="{00000000-0002-0000-0000-000001000000}"/>
    <dataValidation allowBlank="1" showInputMessage="1" showErrorMessage="1" prompt="Insira o nome do cliente na célula abaixo" sqref="B5" xr:uid="{00000000-0002-0000-0000-000002000000}"/>
    <dataValidation allowBlank="1" showInputMessage="1" showErrorMessage="1" prompt="Insira o número do orçamento na célula abaixo" sqref="B7" xr:uid="{00000000-0002-0000-0000-000003000000}"/>
    <dataValidation allowBlank="1" showInputMessage="1" showErrorMessage="1" prompt="Insira o número do orçamento nesta célula" sqref="B8" xr:uid="{00000000-0002-0000-0000-000004000000}"/>
    <dataValidation allowBlank="1" showInputMessage="1" showErrorMessage="1" prompt="Insira a data na célula abaixo" sqref="B9" xr:uid="{00000000-0002-0000-0000-000005000000}"/>
    <dataValidation allowBlank="1" showInputMessage="1" showErrorMessage="1" prompt="Insira a data nesta célula" sqref="B10" xr:uid="{00000000-0002-0000-0000-000006000000}"/>
    <dataValidation allowBlank="1" showInputMessage="1" showErrorMessage="1" prompt="Insira o endereço do cliente na célula abaixo" sqref="B11" xr:uid="{00000000-0002-0000-0000-000007000000}"/>
    <dataValidation allowBlank="1" showInputMessage="1" showErrorMessage="1" prompt="Insira a cidade, o estado e o CEP do cliente na célula abaixo" sqref="B13" xr:uid="{00000000-0002-0000-0000-000008000000}"/>
    <dataValidation allowBlank="1" showInputMessage="1" showErrorMessage="1" prompt="Insira o número de telefone do cliente na célula abaixo" sqref="B15" xr:uid="{00000000-0002-0000-0000-000009000000}"/>
    <dataValidation allowBlank="1" showInputMessage="1" showErrorMessage="1" prompt="Insira o email do cliente na célula abaixo" sqref="B17" xr:uid="{00000000-0002-0000-0000-00000A000000}"/>
    <dataValidation allowBlank="1" showInputMessage="1" showErrorMessage="1" prompt="Insira o nome do vendedor na célula abaixo" sqref="B19" xr:uid="{00000000-0002-0000-0000-00000B000000}"/>
    <dataValidation allowBlank="1" showInputMessage="1" showErrorMessage="1" prompt="Insira o projeto na célula abaixo" sqref="B21" xr:uid="{00000000-0002-0000-0000-00000C000000}"/>
    <dataValidation allowBlank="1" showInputMessage="1" showErrorMessage="1" prompt="Insira o nome da pessoa que preparou na célula abaixo" sqref="B23" xr:uid="{00000000-0002-0000-0000-00000D000000}"/>
    <dataValidation allowBlank="1" showInputMessage="1" showErrorMessage="1" prompt="Insira o nome da pessoa para quem a proposta deve ser encaminhada na célula abaixo" sqref="B25" xr:uid="{00000000-0002-0000-0000-00000E000000}"/>
    <dataValidation allowBlank="1" showInputMessage="1" showErrorMessage="1" prompt="Insira o nome da pessoa para quem a proposta deve ser encaminhada nesta célula" sqref="B26" xr:uid="{00000000-0002-0000-0000-00000F000000}"/>
    <dataValidation allowBlank="1" showInputMessage="1" showErrorMessage="1" prompt="Insira os termos de pagamento na célula abaixo" sqref="B27" xr:uid="{00000000-0002-0000-0000-000010000000}"/>
    <dataValidation allowBlank="1" showInputMessage="1" showErrorMessage="1" prompt="Insira os termos de pagamento nesta célula" sqref="B28" xr:uid="{00000000-0002-0000-0000-000011000000}"/>
    <dataValidation allowBlank="1" showInputMessage="1" showErrorMessage="1" prompt="Insira a Data de Conclusão na célula abaixo" sqref="B29" xr:uid="{00000000-0002-0000-0000-000012000000}"/>
    <dataValidation allowBlank="1" showInputMessage="1" showErrorMessage="1" prompt="Insira a Data de Conclusão nesta célula" sqref="B30" xr:uid="{00000000-0002-0000-0000-000013000000}"/>
    <dataValidation allowBlank="1" showInputMessage="1" showErrorMessage="1" prompt="Insira a quantidade na coluna sob este cabeçalho. Use os filtros de cabeçalho para localizar itens específicos" sqref="D4" xr:uid="{00000000-0002-0000-0000-000014000000}"/>
    <dataValidation allowBlank="1" showInputMessage="1" showErrorMessage="1" prompt="Insira a descrição na coluna sob este cabeçalho" sqref="E4" xr:uid="{00000000-0002-0000-0000-000015000000}"/>
    <dataValidation allowBlank="1" showInputMessage="1" showErrorMessage="1" prompt="Insira o preço unitário na coluna sob este cabeçalho" sqref="F4" xr:uid="{00000000-0002-0000-0000-000016000000}"/>
    <dataValidation allowBlank="1" showInputMessage="1" showErrorMessage="1" prompt="O montante é calculado automaticamente na coluna sob este cabeçalho. O subtotal é calculado automaticamente no final" sqref="G4" xr:uid="{00000000-0002-0000-0000-000017000000}"/>
    <dataValidation allowBlank="1" showInputMessage="1" showErrorMessage="1" prompt="Insira as condições da proposta na célula abaixo" sqref="D32" xr:uid="{00000000-0002-0000-0000-000018000000}"/>
    <dataValidation allowBlank="1" showInputMessage="1" showErrorMessage="1" prompt="Insira a Alíquota de imposto na célula à direita" sqref="F32" xr:uid="{00000000-0002-0000-0000-000019000000}"/>
    <dataValidation allowBlank="1" showInputMessage="1" showErrorMessage="1" prompt="Insira a Alíquota de imposto nesta célula" sqref="G32" xr:uid="{00000000-0002-0000-0000-00001A000000}"/>
    <dataValidation allowBlank="1" showInputMessage="1" showErrorMessage="1" prompt="O Imposto devido é calculado automaticamente na célula à direita" sqref="F33" xr:uid="{00000000-0002-0000-0000-00001B000000}"/>
    <dataValidation allowBlank="1" showInputMessage="1" showErrorMessage="1" prompt="O Imposto devido é calculado automaticamente nesta célula" sqref="G33" xr:uid="{00000000-0002-0000-0000-00001C000000}"/>
    <dataValidation allowBlank="1" showInputMessage="1" showErrorMessage="1" prompt="Insira a quantidade Outros na célula à direita" sqref="F34" xr:uid="{00000000-0002-0000-0000-00001D000000}"/>
    <dataValidation allowBlank="1" showInputMessage="1" showErrorMessage="1" prompt="Insira o valor Outros nesta célula" sqref="G34" xr:uid="{00000000-0002-0000-0000-00001E000000}"/>
    <dataValidation allowBlank="1" showInputMessage="1" showErrorMessage="1" prompt="O Total devido é calculado automaticamente na célula à direita" sqref="F35" xr:uid="{00000000-0002-0000-0000-00001F000000}"/>
    <dataValidation allowBlank="1" showInputMessage="1" showErrorMessage="1" prompt="O Total devido é calculado automaticamente nesta célula" sqref="G35" xr:uid="{00000000-0002-0000-0000-000020000000}"/>
    <dataValidation allowBlank="1" showInputMessage="1" showErrorMessage="1" prompt="Insira a data da assinatura nesta célula" sqref="G38" xr:uid="{00000000-0002-0000-0000-000021000000}"/>
    <dataValidation allowBlank="1" showInputMessage="1" showErrorMessage="1" prompt="Insira as condições da proposta nesta célula" sqref="D33" xr:uid="{00000000-0002-0000-0000-000022000000}"/>
    <dataValidation allowBlank="1" showInputMessage="1" showErrorMessage="1" prompt="Insira a assinatura do representante autorizado abaixo" sqref="D37:G37" xr:uid="{00000000-0002-0000-0000-000023000000}"/>
    <dataValidation allowBlank="1" showInputMessage="1" showErrorMessage="1" prompt="Insira a assinatura do representante autorizado aqui e a data da assinatura na célula à direita" sqref="D38:F38" xr:uid="{00000000-0002-0000-0000-000024000000}"/>
    <dataValidation allowBlank="1" showInputMessage="1" showErrorMessage="1" prompt="Adicione o logotipo da empresa nesta célula e os detalhes do cliente nas células abaixo" sqref="B1:B4" xr:uid="{00000000-0002-0000-0000-000025000000}"/>
    <dataValidation allowBlank="1" showInputMessage="1" showErrorMessage="1" prompt="Insira o nome da empresa nesta célula" sqref="D2" xr:uid="{00000000-0002-0000-0000-000026000000}"/>
    <dataValidation allowBlank="1" showInputMessage="1" showErrorMessage="1" prompt="Insira o número de telefone da empresa nesta célula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20</vt:i4>
      </vt:variant>
    </vt:vector>
  </HeadingPairs>
  <TitlesOfParts>
    <vt:vector size="21" baseType="lpstr">
      <vt:lpstr>Proposta</vt:lpstr>
      <vt:lpstr>AlíquotaDeImposto</vt:lpstr>
      <vt:lpstr>Outros</vt:lpstr>
      <vt:lpstr>RegiãoTítuloDaColuna1..B6.1</vt:lpstr>
      <vt:lpstr>RegiãoTítuloDaColuna10..B24.1</vt:lpstr>
      <vt:lpstr>RegiãoTítuloDaColuna11..B26.1</vt:lpstr>
      <vt:lpstr>RegiãoTítuloDaColuna12..B28.1</vt:lpstr>
      <vt:lpstr>RegiãoTítuloDaColuna13..B30.1</vt:lpstr>
      <vt:lpstr>RegiãoTítuloDaColuna14..D33</vt:lpstr>
      <vt:lpstr>RegiãoTítuloDaColuna2..B8.1</vt:lpstr>
      <vt:lpstr>RegiãoTítuloDaColuna3..B10.1</vt:lpstr>
      <vt:lpstr>RegiãoTítuloDaColuna4..B12.1</vt:lpstr>
      <vt:lpstr>RegiãoTítuloDaColuna5..B14.1</vt:lpstr>
      <vt:lpstr>RegiãoTítuloDaColuna6..B16.1</vt:lpstr>
      <vt:lpstr>RegiãoTítuloDaColuna7..B18.1</vt:lpstr>
      <vt:lpstr>RegiãoTítuloDaColuna8..B20.1</vt:lpstr>
      <vt:lpstr>RegiãoTítuloDaColuna9..B22.1</vt:lpstr>
      <vt:lpstr>RegiãoTítuloDaLinha1..G35</vt:lpstr>
      <vt:lpstr>Subtotal</vt:lpstr>
      <vt:lpstr>TítuloDaColuna1</vt:lpstr>
      <vt:lpstr>Proposta!Titulos_de_impressao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2017-07-30T18:12:27Z</dcterms:created>
  <dcterms:modified xsi:type="dcterms:W3CDTF">2019-10-09T18:42:42Z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2018-02-27T06:18:03.4955505Z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