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B405AECA-0E84-455B-B63B-9E544892144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Candidatos" sheetId="1" r:id="rId1"/>
    <sheet name="Oportunidades" sheetId="2" r:id="rId2"/>
    <sheet name="Entrevistadores" sheetId="3" r:id="rId3"/>
  </sheets>
  <definedNames>
    <definedName name="_xlnm._FilterDatabase" localSheetId="2" hidden="1">Entrevistadores!$B$2</definedName>
    <definedName name="_xlnm.Print_Area" localSheetId="1">Oportunidades!$A:$F</definedName>
    <definedName name="List_Interviewers">TBL_Interviewers[Nome]</definedName>
    <definedName name="List_Openings">TBL_Openings[Vaga de Emprego]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I7" i="1"/>
  <c r="H9" i="1"/>
  <c r="I9" i="1"/>
  <c r="H8" i="1"/>
</calcChain>
</file>

<file path=xl/sharedStrings.xml><?xml version="1.0" encoding="utf-8"?>
<sst xmlns="http://schemas.openxmlformats.org/spreadsheetml/2006/main" count="74" uniqueCount="53">
  <si>
    <t>Nome</t>
  </si>
  <si>
    <t>Lara Cardoso</t>
  </si>
  <si>
    <t>Eduarda Dias</t>
  </si>
  <si>
    <t>Nicolau Mendes</t>
  </si>
  <si>
    <t>Henrique Cunha</t>
  </si>
  <si>
    <t>Alice Pena</t>
  </si>
  <si>
    <t>Candidato a</t>
  </si>
  <si>
    <t>Designer Gráfico Auxiliar</t>
  </si>
  <si>
    <t>Administrador de Rede</t>
  </si>
  <si>
    <t>Status</t>
  </si>
  <si>
    <t>Seleção por telefone</t>
  </si>
  <si>
    <t>Entrevista</t>
  </si>
  <si>
    <t>Aguardando decisão</t>
  </si>
  <si>
    <t>Candidato 
Tipo</t>
  </si>
  <si>
    <t>Não solicitado</t>
  </si>
  <si>
    <t>Solicitado</t>
  </si>
  <si>
    <t>Interno</t>
  </si>
  <si>
    <t>Endereço de Email</t>
  </si>
  <si>
    <t>laracardoso@example.com</t>
  </si>
  <si>
    <t>eduardadias@example.com</t>
  </si>
  <si>
    <t>nicolaumendes@example.com</t>
  </si>
  <si>
    <t>henriquecunha@example.com</t>
  </si>
  <si>
    <t>alicepena@example.com</t>
  </si>
  <si>
    <t>Telefone</t>
  </si>
  <si>
    <t>Seleção por Telefone 
Data</t>
  </si>
  <si>
    <t>Entrevista 
Data</t>
  </si>
  <si>
    <t>Atribuído 
Nome do entrevistador</t>
  </si>
  <si>
    <t>Gabrielle Gonçalves</t>
  </si>
  <si>
    <t>Diogo Martins</t>
  </si>
  <si>
    <t>Entrevista 
Pontuação</t>
  </si>
  <si>
    <t>Comentários do entrevistador</t>
  </si>
  <si>
    <t>Parece um trabalhador dedicado que presta atenção aos detalhes.</t>
  </si>
  <si>
    <t xml:space="preserve"> </t>
  </si>
  <si>
    <t>Descrição</t>
  </si>
  <si>
    <t>Responsável pela criação de designs originais seguindo as diretrizes de estilo da empresa.</t>
  </si>
  <si>
    <t>Cria e implementa políticas de rede.</t>
  </si>
  <si>
    <t>Experiência Necessária</t>
  </si>
  <si>
    <t>No mínimo dois anos de experiência profissional em design ou campos relacionados</t>
  </si>
  <si>
    <t>No mínimo oito anos de experiência em administração de rede</t>
  </si>
  <si>
    <t>Nível do Salário</t>
  </si>
  <si>
    <t>Anotações</t>
  </si>
  <si>
    <t>Departamento</t>
  </si>
  <si>
    <t>Departamento 1</t>
  </si>
  <si>
    <t>Departamento 2</t>
  </si>
  <si>
    <t>Cargo</t>
  </si>
  <si>
    <t>Chefe do Departamento</t>
  </si>
  <si>
    <t>Supervisor do Departamento</t>
  </si>
  <si>
    <t>Disponibilidade</t>
  </si>
  <si>
    <t>Para agendamento</t>
  </si>
  <si>
    <t>10:00 às 12:00</t>
  </si>
  <si>
    <t>3-Candidato bom</t>
  </si>
  <si>
    <t>Vaga de Emprego</t>
  </si>
  <si>
    <t>15:00 às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</si>
</sst>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&quot;R$&quot;\ #,##0"/>
  </numFmts>
  <fonts count="22" x14ac:knownFonts="1">
    <font>
      <sz val="11"/>
      <color theme="1"/>
      <name val="Tahoma"/>
      <family val="2"/>
      <scheme val="minor"/>
    </font>
    <font>
      <sz val="24"/>
      <color theme="1" tint="0.14999847407452621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10"/>
      <color theme="1" tint="4.9989318521683403E-2"/>
      <name val="Verdana"/>
      <family val="2"/>
      <scheme val="major"/>
    </font>
    <font>
      <sz val="10"/>
      <color theme="1" tint="4.9989318521683403E-2"/>
      <name val="Tahoma"/>
      <family val="2"/>
      <scheme val="minor"/>
    </font>
    <font>
      <sz val="11"/>
      <color theme="1"/>
      <name val="Tahom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166" fontId="2" fillId="0" borderId="0" xfId="0" applyNumberFormat="1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166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center" wrapText="1" inden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wrapText="1" inden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left" vertical="center" wrapText="1" indent="1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family val="2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7" formatCode="&quot;R$&quot;\ #,##0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scheme val="maj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6" formatCode="[&lt;=9999999]###\-####;\(###\)\ ###\-####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scheme val="major"/>
      </font>
      <numFmt numFmtId="0" formatCode="General"/>
      <alignment horizontal="center" vertical="center" textRotation="0" wrapText="1" indent="0" justifyLastLine="0" shrinkToFit="0" readingOrder="0"/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vertical/>
        <horizontal/>
      </border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color auto="1"/>
      </font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fill>
        <patternFill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color theme="6" tint="-0.249977111117893"/>
      </font>
      <border diagonalUp="0" diagonalDown="0">
        <left/>
        <right/>
        <top/>
        <bottom style="thin">
          <color theme="5"/>
        </bottom>
        <vertical/>
        <horizontal/>
      </border>
    </dxf>
  </dxfs>
  <tableStyles count="1" defaultTableStyle="TableStyleMedium2" defaultPivotStyle="PivotStyleLight16">
    <tableStyle name="Controlador de candidatos a empregos 1" pivot="0" count="7" xr9:uid="{00000000-0011-0000-FFFF-FFFF00000000}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firstColumn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12</xdr:col>
      <xdr:colOff>0</xdr:colOff>
      <xdr:row>2</xdr:row>
      <xdr:rowOff>0</xdr:rowOff>
    </xdr:to>
    <xdr:pic>
      <xdr:nvPicPr>
        <xdr:cNvPr id="4" name="Imagem 3" descr="Cabeçalho abstrato em azul" title="Imagem de cabeçalh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299"/>
          <a:ext cx="20916900" cy="109537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1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3" name="Caixa de texto 2" descr="Candidatos ao trabalh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1" y="114300"/>
          <a:ext cx="4933949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pt-br" sz="2800">
              <a:solidFill>
                <a:schemeClr val="tx1">
                  <a:lumMod val="85000"/>
                  <a:lumOff val="1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Candidatos à vaga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4343400</xdr:colOff>
      <xdr:row>2</xdr:row>
      <xdr:rowOff>0</xdr:rowOff>
    </xdr:to>
    <xdr:pic>
      <xdr:nvPicPr>
        <xdr:cNvPr id="4" name="Imagem 3" descr="Cabeçalho abstrato em verde" title="Imagem de cabeçalh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14306550" cy="1095375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114299</xdr:rowOff>
    </xdr:from>
    <xdr:to>
      <xdr:col>3</xdr:col>
      <xdr:colOff>0</xdr:colOff>
      <xdr:row>1</xdr:row>
      <xdr:rowOff>1095374</xdr:rowOff>
    </xdr:to>
    <xdr:sp macro="" textlink="">
      <xdr:nvSpPr>
        <xdr:cNvPr id="3" name="Caixa de texto 2" descr="Aberturas de trabalh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4301" y="114299"/>
          <a:ext cx="4867274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pt-br" sz="2800">
              <a:solidFill>
                <a:schemeClr val="tx1">
                  <a:lumMod val="85000"/>
                  <a:lumOff val="15000"/>
                </a:schemeClr>
              </a:solidFill>
              <a:latin typeface="Verdana" panose="020B0604030504040204" pitchFamily="34" charset="0"/>
            </a:rPr>
            <a:t> Vagas de Emprego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1141</xdr:rowOff>
    </xdr:from>
    <xdr:to>
      <xdr:col>6</xdr:col>
      <xdr:colOff>22</xdr:colOff>
      <xdr:row>2</xdr:row>
      <xdr:rowOff>0</xdr:rowOff>
    </xdr:to>
    <xdr:pic>
      <xdr:nvPicPr>
        <xdr:cNvPr id="4" name="Imagem 3" descr="Cabeçalho abstrato em amarelo" title="Imagem de cabeçalh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5441"/>
          <a:ext cx="9220222" cy="109423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114299</xdr:rowOff>
    </xdr:from>
    <xdr:to>
      <xdr:col>4</xdr:col>
      <xdr:colOff>0</xdr:colOff>
      <xdr:row>1</xdr:row>
      <xdr:rowOff>1095374</xdr:rowOff>
    </xdr:to>
    <xdr:sp macro="" textlink="">
      <xdr:nvSpPr>
        <xdr:cNvPr id="3" name="Caixa de texto 2" descr="Entrevistadore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4300" y="114299"/>
          <a:ext cx="5172075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pt-br" sz="2800">
              <a:solidFill>
                <a:schemeClr val="tx1">
                  <a:lumMod val="85000"/>
                  <a:lumOff val="15000"/>
                </a:schemeClr>
              </a:solidFill>
              <a:latin typeface="Verdana" panose="020B0604030504040204" pitchFamily="34" charset="0"/>
            </a:rPr>
            <a:t> Entrevistadores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Candidates" displayName="TBL_Candidates" ref="B4:L9" headerRowDxfId="42" dataDxfId="41">
  <autoFilter ref="B4:L9" xr:uid="{00000000-0009-0000-0100-000001000000}"/>
  <tableColumns count="11">
    <tableColumn id="1" xr3:uid="{00000000-0010-0000-0000-000001000000}" name="Nome" totalsRowLabel="Total" dataDxfId="40" totalsRowDxfId="39"/>
    <tableColumn id="2" xr3:uid="{00000000-0010-0000-0000-000002000000}" name="Candidato a" dataDxfId="38" totalsRowDxfId="37"/>
    <tableColumn id="3" xr3:uid="{00000000-0010-0000-0000-000003000000}" name="Status" dataDxfId="36" totalsRowDxfId="35"/>
    <tableColumn id="10" xr3:uid="{00000000-0010-0000-0000-00000A000000}" name="Candidato _x000a_Tipo" dataDxfId="34" totalsRowDxfId="33"/>
    <tableColumn id="4" xr3:uid="{00000000-0010-0000-0000-000004000000}" name="Endereço de Email" dataDxfId="32" totalsRowDxfId="31"/>
    <tableColumn id="5" xr3:uid="{00000000-0010-0000-0000-000005000000}" name="Telefone" dataDxfId="30" totalsRowDxfId="29"/>
    <tableColumn id="6" xr3:uid="{00000000-0010-0000-0000-000006000000}" name="Seleção por Telefone _x000a_Data" dataDxfId="28" totalsRowDxfId="27"/>
    <tableColumn id="11" xr3:uid="{00000000-0010-0000-0000-00000B000000}" name="Entrevista _x000a_Data" dataDxfId="26" totalsRowDxfId="25"/>
    <tableColumn id="7" xr3:uid="{00000000-0010-0000-0000-000007000000}" name="Atribuído _x000a_Nome do entrevistador" dataDxfId="24" totalsRowDxfId="23"/>
    <tableColumn id="8" xr3:uid="{00000000-0010-0000-0000-000008000000}" name="Entrevista _x000a_Pontuação" dataDxfId="22" totalsRowDxfId="21"/>
    <tableColumn id="9" xr3:uid="{00000000-0010-0000-0000-000009000000}" name="Comentários do entrevistador" totalsRowFunction="count" dataDxfId="20" totalsRowDxfId="19"/>
  </tableColumns>
  <tableStyleInfo name="Controlador de candidatos a empregos 1" showFirstColumn="0" showLastColumn="0" showRowStripes="1" showColumnStripes="0"/>
  <extLst>
    <ext xmlns:x14="http://schemas.microsoft.com/office/spreadsheetml/2009/9/main" uri="{504A1905-F514-4f6f-8877-14C23A59335A}">
      <x14:table altText="Table of Candidates" altTextSummary="Tabela contendo candidatos a empregos e seus detalhes correspondent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BL_Openings" displayName="TBL_Openings" ref="B4:F6" totalsRowShown="0" headerRowDxfId="18" dataDxfId="17">
  <autoFilter ref="B4:F6" xr:uid="{00000000-0009-0000-0100-000003000000}"/>
  <tableColumns count="5">
    <tableColumn id="1" xr3:uid="{00000000-0010-0000-0100-000001000000}" name="Vaga de Emprego" dataDxfId="16"/>
    <tableColumn id="2" xr3:uid="{00000000-0010-0000-0100-000002000000}" name="Descrição" dataDxfId="15"/>
    <tableColumn id="3" xr3:uid="{00000000-0010-0000-0100-000003000000}" name="Experiência Necessária" dataDxfId="14"/>
    <tableColumn id="4" xr3:uid="{00000000-0010-0000-0100-000004000000}" name="Nível do Salário" dataDxfId="13"/>
    <tableColumn id="5" xr3:uid="{00000000-0010-0000-0100-000005000000}" name="Anotações" dataDxfId="12"/>
  </tableColumns>
  <tableStyleInfo name="Controlador de candidatos a empregos 1" showFirstColumn="0" showLastColumn="0" showRowStripes="1" showColumnStripes="0"/>
  <extLst>
    <ext xmlns:x14="http://schemas.microsoft.com/office/spreadsheetml/2009/9/main" uri="{504A1905-F514-4f6f-8877-14C23A59335A}">
      <x14:table altText="Table of Openings" altTextSummary="Tabela contendo aberturas de trabalho e seus detalhes correspondent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_Interviewers" displayName="TBL_Interviewers" ref="B4:F7" headerRowDxfId="11" dataDxfId="10">
  <autoFilter ref="B4:F7" xr:uid="{00000000-0009-0000-0100-000002000000}"/>
  <tableColumns count="5">
    <tableColumn id="1" xr3:uid="{00000000-0010-0000-0200-000001000000}" name="Nome" totalsRowLabel="Total" dataDxfId="9" totalsRowDxfId="8"/>
    <tableColumn id="2" xr3:uid="{00000000-0010-0000-0200-000002000000}" name="Departamento" dataDxfId="7" totalsRowDxfId="6"/>
    <tableColumn id="3" xr3:uid="{00000000-0010-0000-0200-000003000000}" name="Cargo" dataDxfId="5" totalsRowDxfId="4"/>
    <tableColumn id="4" xr3:uid="{00000000-0010-0000-0200-000004000000}" name="Disponibilidade" dataDxfId="3" totalsRowDxfId="2"/>
    <tableColumn id="5" xr3:uid="{00000000-0010-0000-0200-000005000000}" name="Anotações" totalsRowFunction="count" dataDxfId="1" totalsRowDxfId="0"/>
  </tableColumns>
  <tableStyleInfo name="Controlador de candidatos a empregos 1" showFirstColumn="0" showLastColumn="0" showRowStripes="1" showColumnStripes="0"/>
  <extLst>
    <ext xmlns:x14="http://schemas.microsoft.com/office/spreadsheetml/2009/9/main" uri="{504A1905-F514-4f6f-8877-14C23A59335A}">
      <x14:table altText="Table of Interviewers" altTextSummary="Tabela contendo os entrevistadores e suas informações correspondentes"/>
    </ext>
  </extLst>
</table>
</file>

<file path=xl/theme/theme1.xml><?xml version="1.0" encoding="utf-8"?>
<a:theme xmlns:a="http://schemas.openxmlformats.org/drawingml/2006/main" name="Office Theme">
  <a:themeElements>
    <a:clrScheme name="Custom 6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FDDF8"/>
      </a:accent1>
      <a:accent2>
        <a:srgbClr val="FF7F65"/>
      </a:accent2>
      <a:accent3>
        <a:srgbClr val="A5A5A5"/>
      </a:accent3>
      <a:accent4>
        <a:srgbClr val="E2E169"/>
      </a:accent4>
      <a:accent5>
        <a:srgbClr val="4472C4"/>
      </a:accent5>
      <a:accent6>
        <a:srgbClr val="85F6A9"/>
      </a:accent6>
      <a:hlink>
        <a:srgbClr val="0563C1"/>
      </a:hlink>
      <a:folHlink>
        <a:srgbClr val="954F72"/>
      </a:folHlink>
    </a:clrScheme>
    <a:fontScheme name="Custom 75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9"/>
  <sheetViews>
    <sheetView showGridLines="0" tabSelected="1" zoomScaleNormal="100" workbookViewId="0">
      <selection activeCell="H12" sqref="H12"/>
    </sheetView>
  </sheetViews>
  <sheetFormatPr defaultColWidth="9" defaultRowHeight="21" customHeight="1" x14ac:dyDescent="0.2"/>
  <cols>
    <col min="1" max="1" width="1.5" style="8" customWidth="1"/>
    <col min="2" max="3" width="22.625" style="19" customWidth="1"/>
    <col min="4" max="4" width="19.5" style="19" customWidth="1"/>
    <col min="5" max="5" width="14.375" style="19" customWidth="1"/>
    <col min="6" max="6" width="30.625" style="19" customWidth="1"/>
    <col min="7" max="7" width="14.625" style="19" customWidth="1"/>
    <col min="8" max="8" width="21.625" style="20" customWidth="1"/>
    <col min="9" max="9" width="14.625" style="20" customWidth="1"/>
    <col min="10" max="10" width="26.75" style="19" customWidth="1"/>
    <col min="11" max="11" width="22.625" style="19" customWidth="1"/>
    <col min="12" max="12" width="64.5" style="19" customWidth="1"/>
    <col min="13" max="14" width="1.625" style="8" customWidth="1"/>
    <col min="15" max="16" width="1.5" style="8" customWidth="1"/>
    <col min="17" max="16384" width="9" style="8"/>
  </cols>
  <sheetData>
    <row r="1" spans="2:13" ht="9" customHeight="1" x14ac:dyDescent="0.2">
      <c r="M1" s="3" t="s">
        <v>32</v>
      </c>
    </row>
    <row r="2" spans="2:13" s="11" customFormat="1" ht="86.25" customHeight="1" x14ac:dyDescent="0.2">
      <c r="B2" s="21"/>
      <c r="C2" s="22"/>
      <c r="D2" s="22"/>
      <c r="E2" s="22"/>
      <c r="F2" s="22"/>
      <c r="G2" s="22"/>
      <c r="H2" s="23"/>
      <c r="I2" s="23"/>
      <c r="J2" s="22"/>
      <c r="K2" s="22"/>
      <c r="L2" s="22"/>
    </row>
    <row r="3" spans="2:13" ht="33.950000000000003" customHeight="1" x14ac:dyDescent="0.2"/>
    <row r="4" spans="2:13" s="16" customFormat="1" ht="42" customHeight="1" x14ac:dyDescent="0.2">
      <c r="B4" s="24" t="s">
        <v>0</v>
      </c>
      <c r="C4" s="24" t="s">
        <v>6</v>
      </c>
      <c r="D4" s="24" t="s">
        <v>9</v>
      </c>
      <c r="E4" s="24" t="s">
        <v>13</v>
      </c>
      <c r="F4" s="24" t="s">
        <v>17</v>
      </c>
      <c r="G4" s="25" t="s">
        <v>23</v>
      </c>
      <c r="H4" s="25" t="s">
        <v>24</v>
      </c>
      <c r="I4" s="25" t="s">
        <v>25</v>
      </c>
      <c r="J4" s="24" t="s">
        <v>26</v>
      </c>
      <c r="K4" s="24" t="s">
        <v>29</v>
      </c>
      <c r="L4" s="24" t="s">
        <v>30</v>
      </c>
    </row>
    <row r="5" spans="2:13" ht="21" customHeight="1" x14ac:dyDescent="0.2">
      <c r="B5" s="6" t="s">
        <v>1</v>
      </c>
      <c r="C5" s="6" t="s">
        <v>7</v>
      </c>
      <c r="D5" s="17" t="s">
        <v>10</v>
      </c>
      <c r="E5" s="6" t="s">
        <v>14</v>
      </c>
      <c r="F5" s="6" t="s">
        <v>18</v>
      </c>
      <c r="G5" s="7">
        <v>2025550100</v>
      </c>
      <c r="H5" s="27">
        <f ca="1">TODAY()-1</f>
        <v>44038</v>
      </c>
      <c r="I5" s="27"/>
      <c r="J5" s="6" t="s">
        <v>27</v>
      </c>
      <c r="K5" s="6"/>
      <c r="L5" s="6"/>
    </row>
    <row r="6" spans="2:13" ht="21" customHeight="1" x14ac:dyDescent="0.2">
      <c r="B6" s="6" t="s">
        <v>2</v>
      </c>
      <c r="C6" s="6" t="s">
        <v>7</v>
      </c>
      <c r="D6" s="17" t="s">
        <v>10</v>
      </c>
      <c r="E6" s="6" t="s">
        <v>14</v>
      </c>
      <c r="F6" s="6" t="s">
        <v>19</v>
      </c>
      <c r="G6" s="7">
        <v>2025550110</v>
      </c>
      <c r="H6" s="27">
        <f ca="1">TODAY()</f>
        <v>44039</v>
      </c>
      <c r="I6" s="27"/>
      <c r="J6" s="6" t="s">
        <v>27</v>
      </c>
      <c r="K6" s="6"/>
      <c r="L6" s="6"/>
    </row>
    <row r="7" spans="2:13" ht="21" customHeight="1" x14ac:dyDescent="0.2">
      <c r="B7" s="6" t="s">
        <v>3</v>
      </c>
      <c r="C7" s="6" t="s">
        <v>8</v>
      </c>
      <c r="D7" s="17" t="s">
        <v>11</v>
      </c>
      <c r="E7" s="6" t="s">
        <v>15</v>
      </c>
      <c r="F7" s="6" t="s">
        <v>20</v>
      </c>
      <c r="G7" s="7">
        <v>2025550120</v>
      </c>
      <c r="H7" s="27">
        <f ca="1">TODAY()-7</f>
        <v>44032</v>
      </c>
      <c r="I7" s="27">
        <f ca="1">TODAY()</f>
        <v>44039</v>
      </c>
      <c r="J7" s="6" t="s">
        <v>28</v>
      </c>
      <c r="K7" s="6"/>
      <c r="L7" s="6"/>
    </row>
    <row r="8" spans="2:13" ht="21" customHeight="1" x14ac:dyDescent="0.2">
      <c r="B8" s="6" t="s">
        <v>4</v>
      </c>
      <c r="C8" s="6" t="s">
        <v>8</v>
      </c>
      <c r="D8" s="17" t="s">
        <v>11</v>
      </c>
      <c r="E8" s="6" t="s">
        <v>15</v>
      </c>
      <c r="F8" s="6" t="s">
        <v>21</v>
      </c>
      <c r="G8" s="7">
        <v>2025550130</v>
      </c>
      <c r="H8" s="27">
        <f ca="1">TODAY()-2</f>
        <v>44037</v>
      </c>
      <c r="I8" s="27"/>
      <c r="J8" s="6" t="s">
        <v>28</v>
      </c>
      <c r="K8" s="6"/>
      <c r="L8" s="6"/>
    </row>
    <row r="9" spans="2:13" ht="21" customHeight="1" x14ac:dyDescent="0.2">
      <c r="B9" s="6" t="s">
        <v>5</v>
      </c>
      <c r="C9" s="6" t="s">
        <v>8</v>
      </c>
      <c r="D9" s="17" t="s">
        <v>12</v>
      </c>
      <c r="E9" s="6" t="s">
        <v>16</v>
      </c>
      <c r="F9" s="6" t="s">
        <v>22</v>
      </c>
      <c r="G9" s="7">
        <v>2025550140</v>
      </c>
      <c r="H9" s="27">
        <f ca="1">TODAY()-9</f>
        <v>44030</v>
      </c>
      <c r="I9" s="27">
        <f ca="1">TODAY()-2</f>
        <v>44037</v>
      </c>
      <c r="J9" s="6" t="s">
        <v>5</v>
      </c>
      <c r="K9" s="6" t="s">
        <v>50</v>
      </c>
      <c r="L9" s="6" t="s">
        <v>31</v>
      </c>
    </row>
  </sheetData>
  <conditionalFormatting sqref="H5:H9">
    <cfRule type="expression" dxfId="48" priority="8">
      <formula>AND(H5&lt;&gt;"",$D5="Seleção por telefone",H5&lt;=TODAY())</formula>
    </cfRule>
  </conditionalFormatting>
  <conditionalFormatting sqref="I5:I9">
    <cfRule type="expression" dxfId="47" priority="6">
      <formula>AND(I5&lt;&gt;"",$D5="Entrevista",I5&lt;=TODAY())</formula>
    </cfRule>
  </conditionalFormatting>
  <conditionalFormatting sqref="D5:D9">
    <cfRule type="cellIs" dxfId="46" priority="1" stopIfTrue="1" operator="equal">
      <formula>"Seleção por telefone"</formula>
    </cfRule>
    <cfRule type="cellIs" dxfId="45" priority="2" stopIfTrue="1" operator="equal">
      <formula>"Entrevista"</formula>
    </cfRule>
    <cfRule type="cellIs" dxfId="44" priority="3" stopIfTrue="1" operator="equal">
      <formula>"Aguardando decisão"</formula>
    </cfRule>
    <cfRule type="cellIs" dxfId="43" priority="4" stopIfTrue="1" operator="equal">
      <formula>"Hired"</formula>
    </cfRule>
  </conditionalFormatting>
  <dataValidations count="17">
    <dataValidation type="list" allowBlank="1" showInputMessage="1" showErrorMessage="1" sqref="D5:D9" xr:uid="{00000000-0002-0000-0000-000000000000}">
      <formula1>"Seleção por telefone, Entrevista, Aguardando decisão, Contratado"</formula1>
    </dataValidation>
    <dataValidation type="list" allowBlank="1" showInputMessage="1" showErrorMessage="1" sqref="E5:E9" xr:uid="{00000000-0002-0000-0000-000001000000}">
      <formula1>"Não solicitado, Solicitado, Interno"</formula1>
    </dataValidation>
    <dataValidation type="list" allowBlank="1" showInputMessage="1" sqref="J5:J9" xr:uid="{00000000-0002-0000-0000-000002000000}">
      <formula1>List_Interviewers</formula1>
    </dataValidation>
    <dataValidation type="list" allowBlank="1" showInputMessage="1" showErrorMessage="1" sqref="K5:K9" xr:uid="{00000000-0002-0000-0000-000003000000}">
      <formula1>"1-Não Aceitável, 2-Aceitável, 3-Candidato bom, 4-Candidato Excelente"</formula1>
    </dataValidation>
    <dataValidation type="list" allowBlank="1" showInputMessage="1" showErrorMessage="1" sqref="C5:C9" xr:uid="{00000000-0002-0000-0000-000004000000}">
      <formula1>List_Openings</formula1>
    </dataValidation>
    <dataValidation allowBlank="1" showInputMessage="1" showErrorMessage="1" promptTitle="Controlador de candidatos " prompt="Acompanhe os candidatos usando esse modelo. _x000a__x000a_Edit opções de status de validação de dados na faixa de opções dados. _x000a__x000a_Enter detalhes do candidato na planilha. Insira detalhes do trabalho e candidato nas próximas planilhas." sqref="A1" xr:uid="{00000000-0002-0000-0000-000005000000}"/>
    <dataValidation allowBlank="1" showInputMessage="1" showErrorMessage="1" prompt="Insira nomes de candidatos na coluna sob este cabeçalho" sqref="B4" xr:uid="{00000000-0002-0000-0000-000006000000}"/>
    <dataValidation allowBlank="1" showInputMessage="1" showErrorMessage="1" prompt="Selecione o trabalho que você está aplicando ao candidato para o. _x000a__x000a_As opções suspensas são lidas na guia aberturas." sqref="C4" xr:uid="{00000000-0002-0000-0000-000007000000}"/>
    <dataValidation allowBlank="1" showInputMessage="1" showErrorMessage="1" prompt="Selecione o status no campo suspensa" sqref="D4" xr:uid="{00000000-0002-0000-0000-000008000000}"/>
    <dataValidation allowBlank="1" showInputMessage="1" showErrorMessage="1" prompt="Insira endereços de email de candidatos nesta coluna sob este título" sqref="F4" xr:uid="{00000000-0002-0000-0000-000009000000}"/>
    <dataValidation allowBlank="1" showInputMessage="1" showErrorMessage="1" prompt="Insira números de telefone candidatos nesta coluna sob este título" sqref="G4" xr:uid="{00000000-0002-0000-0000-00000A000000}"/>
    <dataValidation allowBlank="1" showInputMessage="1" showErrorMessage="1" prompt="Insira a agenda de uma entrevista por telefone nesta coluna._x000a__x000a_A agenda de hoje estará em preenchimento de cor vermelho. O mesmo com cronograma agendado." sqref="H4" xr:uid="{00000000-0002-0000-0000-00000B000000}"/>
    <dataValidation allowBlank="1" showInputMessage="1" showErrorMessage="1" prompt="Insira a agenda de uma entrevista locais nesta coluna._x000a__x000a_A agenda de hoje estará em preenchimento de cor vermelho. O mesmo com cronograma agendado." sqref="I4" xr:uid="{00000000-0002-0000-0000-00000C000000}"/>
    <dataValidation allowBlank="1" showInputMessage="1" showErrorMessage="1" prompt="Selecione o separador atribuído nesta coluna. _x000a__x000a_As opções suspensas são lidas na guia visualizações." sqref="J4" xr:uid="{00000000-0002-0000-0000-00000D000000}"/>
    <dataValidation allowBlank="1" showInputMessage="1" showErrorMessage="1" prompt="Selecione o tipo de candidato no campo suspenso" sqref="E4" xr:uid="{00000000-0002-0000-0000-00000E000000}"/>
    <dataValidation allowBlank="1" showInputMessage="1" showErrorMessage="1" prompt="Selecione a pontuação das entrevistas no campo suspenso" sqref="K4" xr:uid="{00000000-0002-0000-0000-00000F000000}"/>
    <dataValidation allowBlank="1" showInputMessage="1" showErrorMessage="1" prompt="Digite o feedback do entrevistador nesta coluna sob este cabeçalho. Ajuste a altura das linhas conforme necessário." sqref="L4" xr:uid="{00000000-0002-0000-0000-000010000000}"/>
  </dataValidations>
  <pageMargins left="0.3" right="0.3" top="0.5" bottom="0.5" header="0.3" footer="0.3"/>
  <pageSetup paperSize="9" scale="84" fitToHeight="0" orientation="landscape" r:id="rId1"/>
  <colBreaks count="1" manualBreakCount="1">
    <brk id="7" max="8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"/>
  <sheetViews>
    <sheetView showGridLines="0" workbookViewId="0"/>
  </sheetViews>
  <sheetFormatPr defaultColWidth="9" defaultRowHeight="42" customHeight="1" x14ac:dyDescent="0.2"/>
  <cols>
    <col min="1" max="1" width="1.5" style="6" customWidth="1"/>
    <col min="2" max="2" width="22.625" style="19" customWidth="1"/>
    <col min="3" max="3" width="41.25" style="19" customWidth="1"/>
    <col min="4" max="4" width="50.25" style="19" customWidth="1"/>
    <col min="5" max="5" width="16.625" style="19" customWidth="1"/>
    <col min="6" max="6" width="57.25" style="19" customWidth="1"/>
    <col min="7" max="9" width="1.625" style="6" customWidth="1"/>
    <col min="10" max="10" width="1.5" style="6" customWidth="1"/>
    <col min="11" max="16384" width="9" style="6"/>
  </cols>
  <sheetData>
    <row r="1" spans="2:8" ht="9" customHeight="1" x14ac:dyDescent="0.2">
      <c r="G1" s="6" t="s">
        <v>32</v>
      </c>
    </row>
    <row r="2" spans="2:8" s="11" customFormat="1" ht="86.25" customHeight="1" x14ac:dyDescent="0.2">
      <c r="B2" s="21"/>
      <c r="C2" s="22"/>
      <c r="D2" s="22"/>
      <c r="E2" s="22"/>
      <c r="F2" s="22"/>
      <c r="G2" s="12"/>
      <c r="H2" s="14"/>
    </row>
    <row r="3" spans="2:8" ht="33.950000000000003" customHeight="1" x14ac:dyDescent="0.2"/>
    <row r="4" spans="2:8" s="15" customFormat="1" ht="42" customHeight="1" x14ac:dyDescent="0.2">
      <c r="B4" s="24" t="s">
        <v>51</v>
      </c>
      <c r="C4" s="24" t="s">
        <v>33</v>
      </c>
      <c r="D4" s="24" t="s">
        <v>36</v>
      </c>
      <c r="E4" s="24" t="s">
        <v>39</v>
      </c>
      <c r="F4" s="24" t="s">
        <v>40</v>
      </c>
    </row>
    <row r="5" spans="2:8" ht="42" customHeight="1" x14ac:dyDescent="0.2">
      <c r="B5" s="6" t="s">
        <v>7</v>
      </c>
      <c r="C5" s="6" t="s">
        <v>34</v>
      </c>
      <c r="D5" s="6" t="s">
        <v>37</v>
      </c>
      <c r="E5" s="28">
        <v>35000</v>
      </c>
      <c r="F5" s="6"/>
    </row>
    <row r="6" spans="2:8" ht="42" customHeight="1" x14ac:dyDescent="0.2">
      <c r="B6" s="6" t="s">
        <v>8</v>
      </c>
      <c r="C6" s="6" t="s">
        <v>35</v>
      </c>
      <c r="D6" s="6" t="s">
        <v>38</v>
      </c>
      <c r="E6" s="28">
        <v>90000</v>
      </c>
      <c r="F6" s="6"/>
    </row>
  </sheetData>
  <dataValidations count="6">
    <dataValidation allowBlank="1" showInputMessage="1" showErrorMessage="1" prompt="Inserir detalhes de abertura de trabalho nesta planilha" sqref="A1" xr:uid="{00000000-0002-0000-0100-000000000000}"/>
    <dataValidation allowBlank="1" showInputMessage="1" showErrorMessage="1" prompt="Digite o nome do trabalho que está sendo aberto nesta coluna sob este título" sqref="B4" xr:uid="{00000000-0002-0000-0100-000001000000}"/>
    <dataValidation allowBlank="1" showInputMessage="1" showErrorMessage="1" prompt="Insira a descrição do trabalho nesta coluna sob este título." sqref="C4" xr:uid="{00000000-0002-0000-0100-000002000000}"/>
    <dataValidation allowBlank="1" showInputMessage="1" showErrorMessage="1" prompt="Insira a experiência necessária nesta coluna sob este título" sqref="D4" xr:uid="{00000000-0002-0000-0100-000003000000}"/>
    <dataValidation allowBlank="1" showInputMessage="1" showErrorMessage="1" prompt="Insira o nível de salário nesta coluna sob este cabeçalho." sqref="E4" xr:uid="{00000000-0002-0000-0100-000004000000}"/>
    <dataValidation allowBlank="1" showInputMessage="1" showErrorMessage="1" prompt="Insira anotações na coluna sob este cabeçalho." sqref="F4" xr:uid="{00000000-0002-0000-0100-000005000000}"/>
  </dataValidations>
  <pageMargins left="0.3" right="0.3" top="0.5" bottom="0.5" header="0.3" footer="0.3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7"/>
  <sheetViews>
    <sheetView showGridLines="0" workbookViewId="0"/>
  </sheetViews>
  <sheetFormatPr defaultColWidth="9" defaultRowHeight="21" customHeight="1" x14ac:dyDescent="0.2"/>
  <cols>
    <col min="1" max="1" width="1.5" style="2" customWidth="1"/>
    <col min="2" max="3" width="22.625" style="2" customWidth="1"/>
    <col min="4" max="4" width="24.5" style="2" customWidth="1"/>
    <col min="5" max="5" width="22.625" style="2" customWidth="1"/>
    <col min="6" max="6" width="28.625" style="2" customWidth="1"/>
    <col min="7" max="9" width="1.625" style="2" customWidth="1"/>
    <col min="10" max="10" width="1.5" style="2" customWidth="1"/>
    <col min="11" max="16384" width="9" style="2"/>
  </cols>
  <sheetData>
    <row r="1" spans="2:8" ht="9" customHeight="1" x14ac:dyDescent="0.2">
      <c r="G1" s="9" t="s">
        <v>32</v>
      </c>
    </row>
    <row r="2" spans="2:8" s="1" customFormat="1" ht="86.25" customHeight="1" x14ac:dyDescent="0.2">
      <c r="B2" s="10"/>
      <c r="C2" s="13"/>
      <c r="D2" s="13"/>
      <c r="E2" s="13"/>
      <c r="F2" s="13"/>
      <c r="G2" s="4"/>
      <c r="H2" s="5"/>
    </row>
    <row r="3" spans="2:8" ht="33.950000000000003" customHeight="1" x14ac:dyDescent="0.2"/>
    <row r="4" spans="2:8" s="18" customFormat="1" ht="42" customHeight="1" x14ac:dyDescent="0.2">
      <c r="B4" s="26" t="s">
        <v>0</v>
      </c>
      <c r="C4" s="26" t="s">
        <v>41</v>
      </c>
      <c r="D4" s="26" t="s">
        <v>44</v>
      </c>
      <c r="E4" s="26" t="s">
        <v>47</v>
      </c>
      <c r="F4" s="26" t="s">
        <v>40</v>
      </c>
    </row>
    <row r="5" spans="2:8" ht="21" customHeight="1" x14ac:dyDescent="0.2">
      <c r="B5" s="8" t="s">
        <v>5</v>
      </c>
      <c r="C5" s="8" t="s">
        <v>42</v>
      </c>
      <c r="D5" s="8" t="s">
        <v>45</v>
      </c>
      <c r="E5" s="8" t="s">
        <v>48</v>
      </c>
      <c r="F5" s="8"/>
    </row>
    <row r="6" spans="2:8" ht="21" customHeight="1" x14ac:dyDescent="0.2">
      <c r="B6" s="8" t="s">
        <v>28</v>
      </c>
      <c r="C6" s="8" t="s">
        <v>42</v>
      </c>
      <c r="D6" s="8" t="s">
        <v>46</v>
      </c>
      <c r="E6" s="8" t="s">
        <v>49</v>
      </c>
      <c r="F6" s="8"/>
    </row>
    <row r="7" spans="2:8" ht="21" customHeight="1" x14ac:dyDescent="0.2">
      <c r="B7" s="8" t="s">
        <v>27</v>
      </c>
      <c r="C7" s="8" t="s">
        <v>43</v>
      </c>
      <c r="D7" s="8" t="s">
        <v>45</v>
      </c>
      <c r="E7" s="8" t="s">
        <v>52</v>
      </c>
      <c r="F7" s="8"/>
    </row>
  </sheetData>
  <dataValidations count="6">
    <dataValidation allowBlank="1" showInputMessage="1" showErrorMessage="1" prompt="Inserir detalhes dos entrevistadores nesta planilha" sqref="A1" xr:uid="{00000000-0002-0000-0200-000000000000}"/>
    <dataValidation allowBlank="1" showInputMessage="1" showErrorMessage="1" prompt="Insira os nomes dos entrevistadores nesta coluna sob este título" sqref="B4" xr:uid="{00000000-0002-0000-0200-000001000000}"/>
    <dataValidation allowBlank="1" showInputMessage="1" showErrorMessage="1" prompt="Insira o departamento nesta coluna sob este título" sqref="C4" xr:uid="{00000000-0002-0000-0200-000002000000}"/>
    <dataValidation allowBlank="1" showInputMessage="1" showErrorMessage="1" prompt="Insira o cargo na coluna sob este cabeçalho" sqref="D4" xr:uid="{00000000-0002-0000-0200-000003000000}"/>
    <dataValidation allowBlank="1" showInputMessage="1" showErrorMessage="1" prompt="Insira a disponibilidade na coluna sob este cabeçalho" sqref="E4" xr:uid="{00000000-0002-0000-0200-000004000000}"/>
    <dataValidation allowBlank="1" showInputMessage="1" showErrorMessage="1" prompt="Insira anotações na coluna sob este cabeçalho." sqref="F4" xr:uid="{00000000-0002-0000-0200-000005000000}"/>
  </dataValidations>
  <pageMargins left="0.3" right="0.3" top="0.5" bottom="0.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88AA60-FB06-4757-88D8-5500D386032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B03C3016-E35A-4CD3-8F86-9AB3B66F1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93FE9E-97AD-4F61-8D75-2F8BCDE117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Candidatos</vt:lpstr>
      <vt:lpstr>Oportunidades</vt:lpstr>
      <vt:lpstr>Entrevistadores</vt:lpstr>
      <vt:lpstr>Oportunidades!Area_de_impressao</vt:lpstr>
      <vt:lpstr>List_Interviewers</vt:lpstr>
      <vt:lpstr>List_Openings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2019-06-06T00:25:29Z</dcterms:created>
  <dcterms:modified xsi:type="dcterms:W3CDTF">2020-07-27T13:50:45Z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