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codeName="ThisWorkbook"/>
  <xr:revisionPtr revIDLastSave="0" documentId="8_{8E633F11-B306-4494-9454-F6FA87B82EA9}" xr6:coauthVersionLast="47" xr6:coauthVersionMax="47" xr10:uidLastSave="{00000000-0000-0000-0000-000000000000}"/>
  <bookViews>
    <workbookView xWindow="-120" yWindow="-120" windowWidth="20730" windowHeight="11160" tabRatio="550" xr2:uid="{00000000-000D-0000-FFFF-FFFF00000000}"/>
  </bookViews>
  <sheets>
    <sheet name="Resumo" sheetId="1" r:id="rId1"/>
    <sheet name="Renda mensal" sheetId="3" r:id="rId2"/>
    <sheet name="Despesas mensais" sheetId="4" r:id="rId3"/>
    <sheet name="Economia mensal" sheetId="5" r:id="rId4"/>
    <sheet name="Dados do Gráfico" sheetId="2" state="hidden" r:id="rId5"/>
  </sheets>
  <definedNames>
    <definedName name="EconomiasMensaisTotais">Resumo!$C$8</definedName>
    <definedName name="Percentual_da_Renda_Gasta">'Dados do Gráfico'!$B$5</definedName>
    <definedName name="RegiaoDoTituloDaColuna1..C4.1">Resumo!$C$3</definedName>
    <definedName name="RegiãoDoTítuloDaColuna2..C6.1">Resumo!$C$5</definedName>
    <definedName name="RegiãoDoTítuloDaColuna3..C8.1">Resumo!$C$7</definedName>
    <definedName name="RegiãoDoTítuloDaColuna4..C10.1">Resumo!$C$9</definedName>
    <definedName name="Título2">RendaMensal[[#Headers],[ITEM]]</definedName>
    <definedName name="Título3">DespesasMensais[[#Headers],[ITEM]]</definedName>
    <definedName name="Título4">Poupança[[#Headers],[DATA]]</definedName>
    <definedName name="TítuloOrçamento">Resumo!$B$1</definedName>
    <definedName name="_xlnm.Print_Titles" localSheetId="2">'Despesas mensais'!$2:$3</definedName>
    <definedName name="_xlnm.Print_Titles" localSheetId="3">'Economia mensal'!$2:$3</definedName>
    <definedName name="_xlnm.Print_Titles" localSheetId="1">'Renda mensal'!$2:$3</definedName>
    <definedName name="TotalMensaldeDespesas">Resumo!$C$6</definedName>
    <definedName name="TotalMensaldeRenda">Resumo!$C$4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5" l="1"/>
  <c r="B1" i="4"/>
  <c r="B1" i="3"/>
  <c r="C8" i="1"/>
  <c r="C6" i="1"/>
  <c r="C4" i="1"/>
  <c r="B6" i="2" l="1"/>
  <c r="B5" i="2" l="1"/>
  <c r="C10" i="1"/>
  <c r="B4" i="2" l="1"/>
  <c r="B3" i="1"/>
</calcChain>
</file>

<file path=xl/sharedStrings.xml><?xml version="1.0" encoding="utf-8"?>
<sst xmlns="http://schemas.openxmlformats.org/spreadsheetml/2006/main" count="51" uniqueCount="33">
  <si>
    <t>Orçamento pessoal</t>
  </si>
  <si>
    <t>Percentual da renda gasta</t>
  </si>
  <si>
    <t>Resumo</t>
  </si>
  <si>
    <t>ECONOMIAS MENSAIS TOTAIS</t>
  </si>
  <si>
    <t>SALDO EM DINHEIRO</t>
  </si>
  <si>
    <t>O gráfico de colunas mostrando a renda mensal total e as despesas mensais totais está nesta célula.</t>
  </si>
  <si>
    <t>Renda mensal</t>
  </si>
  <si>
    <t>ITEM</t>
  </si>
  <si>
    <t>Fonte de renda 1</t>
  </si>
  <si>
    <t>Fonte de renda 2</t>
  </si>
  <si>
    <t>Outros</t>
  </si>
  <si>
    <t>QUANTIA</t>
  </si>
  <si>
    <t>Despesas mensais</t>
  </si>
  <si>
    <t>Aluguel/hipoteca</t>
  </si>
  <si>
    <t>Eletricidade</t>
  </si>
  <si>
    <t>Gás</t>
  </si>
  <si>
    <t>Celular</t>
  </si>
  <si>
    <t>Supermercado</t>
  </si>
  <si>
    <t>Parcela do carro</t>
  </si>
  <si>
    <t>Despesas com automóvel</t>
  </si>
  <si>
    <t>Financiamento estudantil</t>
  </si>
  <si>
    <t>Cartões de crédito</t>
  </si>
  <si>
    <t>Seguro do automóvel</t>
  </si>
  <si>
    <t>Cuidados pessoais</t>
  </si>
  <si>
    <t>Entretenimento</t>
  </si>
  <si>
    <t>Diversos</t>
  </si>
  <si>
    <t>DATA DE CONCLUSÃO</t>
  </si>
  <si>
    <t>Data</t>
  </si>
  <si>
    <t>Economia mensal</t>
  </si>
  <si>
    <t>DATA</t>
  </si>
  <si>
    <t>DADOS DO GRÁFICO</t>
  </si>
  <si>
    <t>TOTAL MENSALDE DESPESAS</t>
  </si>
  <si>
    <t>TOTAL MENSALDE 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</si>
</sst>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"/>
    <numFmt numFmtId="167" formatCode="&quot;R$&quot;\ #,##0.00"/>
  </numFmts>
  <fonts count="22" x14ac:knownFonts="1">
    <font>
      <sz val="11"/>
      <color theme="3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2" borderId="0" applyNumberFormat="0" applyProtection="0">
      <alignment horizontal="left" vertical="center"/>
    </xf>
    <xf numFmtId="0" fontId="5" fillId="0" borderId="0" applyNumberFormat="0" applyProtection="0">
      <alignment horizontal="left"/>
    </xf>
    <xf numFmtId="0" fontId="7" fillId="0" borderId="1" applyNumberFormat="0" applyAlignment="0" applyProtection="0"/>
    <xf numFmtId="166" fontId="3" fillId="0" borderId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 vertical="top"/>
    </xf>
    <xf numFmtId="167" fontId="9" fillId="0" borderId="0">
      <alignment horizontal="left" vertical="center"/>
    </xf>
    <xf numFmtId="0" fontId="9" fillId="0" borderId="0">
      <alignment horizontal="left" vertical="center" wrapText="1"/>
    </xf>
    <xf numFmtId="14" fontId="9" fillId="0" borderId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  <xf numFmtId="0" fontId="15" fillId="7" borderId="3" applyNumberFormat="0" applyAlignment="0" applyProtection="0"/>
    <xf numFmtId="0" fontId="16" fillId="7" borderId="2" applyNumberFormat="0" applyAlignment="0" applyProtection="0"/>
    <xf numFmtId="0" fontId="17" fillId="0" borderId="4" applyNumberFormat="0" applyFill="0" applyAlignment="0" applyProtection="0"/>
    <xf numFmtId="0" fontId="18" fillId="8" borderId="5" applyNumberFormat="0" applyAlignment="0" applyProtection="0"/>
    <xf numFmtId="0" fontId="19" fillId="0" borderId="0" applyNumberFormat="0" applyFill="0" applyBorder="0" applyAlignment="0" applyProtection="0"/>
    <xf numFmtId="0" fontId="9" fillId="9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2">
      <alignment horizontal="left"/>
    </xf>
    <xf numFmtId="9" fontId="6" fillId="0" borderId="0" xfId="0" applyNumberFormat="1" applyFont="1" applyAlignment="1">
      <alignment horizontal="left" vertical="center"/>
    </xf>
    <xf numFmtId="0" fontId="4" fillId="2" borderId="0" xfId="1">
      <alignment horizontal="left" vertical="center"/>
    </xf>
    <xf numFmtId="0" fontId="7" fillId="0" borderId="1" xfId="3"/>
    <xf numFmtId="0" fontId="9" fillId="0" borderId="0" xfId="8">
      <alignment horizontal="left" vertical="center" wrapText="1"/>
    </xf>
    <xf numFmtId="14" fontId="9" fillId="0" borderId="0" xfId="9">
      <alignment horizontal="left" vertical="center"/>
    </xf>
    <xf numFmtId="0" fontId="7" fillId="0" borderId="1" xfId="3" applyAlignment="1">
      <alignment horizontal="left"/>
    </xf>
    <xf numFmtId="0" fontId="0" fillId="0" borderId="0" xfId="8" applyFont="1">
      <alignment horizontal="left" vertical="center" wrapText="1"/>
    </xf>
    <xf numFmtId="166" fontId="3" fillId="0" borderId="0" xfId="6" applyNumberFormat="1">
      <alignment horizontal="left" vertical="top"/>
    </xf>
    <xf numFmtId="167" fontId="9" fillId="0" borderId="0" xfId="7" applyNumberFormat="1">
      <alignment horizontal="left" vertical="center"/>
    </xf>
    <xf numFmtId="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1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Data" xfId="9" xr:uid="{00000000-0005-0000-0000-000016000000}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tem" xfId="8" xr:uid="{00000000-0005-0000-0000-00001F000000}"/>
    <cellStyle name="Moeda" xfId="12" builtinId="4" customBuiltin="1"/>
    <cellStyle name="Moeda [0]" xfId="13" builtinId="7" customBuiltin="1"/>
    <cellStyle name="Neutro" xfId="17" builtinId="28" customBuiltin="1"/>
    <cellStyle name="Normal" xfId="0" builtinId="0" customBuiltin="1"/>
    <cellStyle name="Nota" xfId="24" builtinId="10" customBuiltin="1"/>
    <cellStyle name="Porcentagem" xfId="14" builtinId="5" customBuiltin="1"/>
    <cellStyle name="Ruim" xfId="16" builtinId="27" customBuiltin="1"/>
    <cellStyle name="Saída" xfId="19" builtinId="21" customBuiltin="1"/>
    <cellStyle name="Separador de milhares [0]" xfId="11" builtinId="6" customBuiltin="1"/>
    <cellStyle name="Texto de Aviso" xfId="23" builtinId="11" customBuiltin="1"/>
    <cellStyle name="Texto Explicativo" xfId="2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is" xfId="6" xr:uid="{00000000-0005-0000-0000-00002F000000}"/>
    <cellStyle name="Total" xfId="26" builtinId="25" customBuiltin="1"/>
    <cellStyle name="Valor" xfId="7" xr:uid="{00000000-0005-0000-0000-000031000000}"/>
    <cellStyle name="Vírgula" xfId="10" builtinId="3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7" formatCode="&quot;R$&quot;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7" formatCode="&quot;R$&quot;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7" formatCode="&quot;R$&quot;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PivotStyle="PivotStyleLight16">
    <tableStyle name="Tabela de orçamento pessoal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7067099883893E-2"/>
          <c:y val="0.14398344182519118"/>
          <c:w val="0.86846588414366432"/>
          <c:h val="0.72740194871280794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'Dados do Gráfico'!$B$4:$B$5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Renda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Resumo!$C$4</c:f>
              <c:numCache>
                <c:formatCode>"R$"\ 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Despesas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Resumo!$C$6</c:f>
              <c:numCache>
                <c:formatCode>"R$"\ 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R$&quot;\ 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29504583440421"/>
          <c:y val="0.83159328121704956"/>
          <c:w val="0.53556858805112273"/>
          <c:h val="7.127090598749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Century Gothic (Corpo)"/>
              <a:ea typeface=""/>
              <a:cs typeface="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chtIncomePct" descr="Gráfico de rosca mostrando o percentual de renda gas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chtIncomeExpenses" descr="Gráfico de barras da coluna comparando renda e despes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endaMensal" displayName="RendaMensal" ref="B3:C6">
  <autoFilter ref="B3:C6" xr:uid="{00000000-0009-0000-0100-000004000000}"/>
  <tableColumns count="2">
    <tableColumn id="1" xr3:uid="{00000000-0010-0000-0000-000001000000}" name="ITEM" totalsRowLabel="Total" totalsRowDxfId="6" dataCellStyle="Item"/>
    <tableColumn id="2" xr3:uid="{00000000-0010-0000-0000-000002000000}" name="QUANTIA" totalsRowFunction="sum" totalsRowDxfId="5" dataCellStyle="Valor"/>
  </tableColumns>
  <tableStyleInfo name="Tabela de orçamento pessoal" showFirstColumn="0" showLastColumn="0" showRowStripes="1" showColumnStripes="0"/>
  <extLst>
    <ext xmlns:x14="http://schemas.microsoft.com/office/spreadsheetml/2009/9/main" uri="{504A1905-F514-4f6f-8877-14C23A59335A}">
      <x14:table altTextSummary="Insira as fontes de receita e valores mensais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DespesasMensais" displayName="DespesasMensais" ref="B3:D16">
  <autoFilter ref="B3:D16" xr:uid="{00000000-0009-0000-0100-000008000000}"/>
  <tableColumns count="3">
    <tableColumn id="1" xr3:uid="{00000000-0010-0000-0100-000001000000}" name="ITEM" totalsRowLabel="Total" totalsRowDxfId="4" dataCellStyle="Item"/>
    <tableColumn id="2" xr3:uid="{00000000-0010-0000-0100-000002000000}" name="DATA DE CONCLUSÃO" totalsRowDxfId="3" dataCellStyle="Data"/>
    <tableColumn id="3" xr3:uid="{00000000-0010-0000-0100-000003000000}" name="QUANTIA" totalsRowFunction="sum" totalsRowDxfId="2" dataCellStyle="Valor"/>
  </tableColumns>
  <tableStyleInfo name="Tabela de orçamento pessoal" showFirstColumn="0" showLastColumn="0" showRowStripes="1" showColumnStripes="0"/>
  <extLst>
    <ext xmlns:x14="http://schemas.microsoft.com/office/spreadsheetml/2009/9/main" uri="{504A1905-F514-4f6f-8877-14C23A59335A}">
      <x14:table altTextSummary="Insira os itens das despesas mensais, sua data de vencimento e valores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Poupança" displayName="Poupança" ref="B3:C6">
  <autoFilter ref="B3:C6" xr:uid="{00000000-0009-0000-0100-00000C000000}"/>
  <tableColumns count="2">
    <tableColumn id="1" xr3:uid="{00000000-0010-0000-0200-000001000000}" name="DATA" totalsRowLabel="Total" totalsRowDxfId="1" dataCellStyle="Data"/>
    <tableColumn id="2" xr3:uid="{00000000-0010-0000-0200-000002000000}" name="QUANTIA" totalsRowFunction="sum" totalsRowDxfId="0" dataCellStyle="Valor"/>
  </tableColumns>
  <tableStyleInfo name="Tabela de orçamento pessoal" showFirstColumn="0" showLastColumn="0" showRowStripes="1" showColumnStripes="0"/>
  <extLst>
    <ext xmlns:x14="http://schemas.microsoft.com/office/spreadsheetml/2009/9/main" uri="{504A1905-F514-4f6f-8877-14C23A59335A}">
      <x14:table altTextSummary="Insira os valores e datas de economia mensais nesta tabela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H11"/>
  <sheetViews>
    <sheetView showGridLines="0" tabSelected="1" zoomScaleNormal="100" workbookViewId="0">
      <selection activeCell="M6" sqref="M6"/>
    </sheetView>
  </sheetViews>
  <sheetFormatPr defaultColWidth="9" defaultRowHeight="27.75" customHeight="1" x14ac:dyDescent="0.3"/>
  <cols>
    <col min="1" max="1" width="2.5" customWidth="1"/>
    <col min="2" max="2" width="40.5" style="2" customWidth="1"/>
    <col min="3" max="3" width="30.5" customWidth="1"/>
    <col min="4" max="8" width="9" style="2"/>
    <col min="9" max="9" width="2.5" style="2" customWidth="1"/>
    <col min="10" max="16384" width="9" style="2"/>
  </cols>
  <sheetData>
    <row r="1" spans="1:8" s="5" customFormat="1" ht="40.700000000000003" customHeight="1" x14ac:dyDescent="0.3">
      <c r="B1" s="5" t="s">
        <v>0</v>
      </c>
    </row>
    <row r="2" spans="1:8" s="1" customFormat="1" ht="33" customHeight="1" x14ac:dyDescent="0.3">
      <c r="A2"/>
      <c r="B2" s="3" t="s">
        <v>1</v>
      </c>
      <c r="C2" s="3" t="s">
        <v>2</v>
      </c>
    </row>
    <row r="3" spans="1:8" s="1" customFormat="1" ht="18.75" customHeight="1" x14ac:dyDescent="0.3">
      <c r="A3"/>
      <c r="B3" s="13">
        <f>Percentual_da_Renda_Gasta</f>
        <v>0.62293333333333334</v>
      </c>
      <c r="C3" s="6" t="s">
        <v>32</v>
      </c>
      <c r="D3" s="14" t="s">
        <v>5</v>
      </c>
      <c r="E3" s="14"/>
      <c r="F3" s="14"/>
      <c r="G3" s="14"/>
      <c r="H3" s="14"/>
    </row>
    <row r="4" spans="1:8" s="1" customFormat="1" ht="46.5" customHeight="1" x14ac:dyDescent="0.3">
      <c r="A4"/>
      <c r="B4" s="13"/>
      <c r="C4" s="11">
        <f>SUM(RendaMensal[[#All],[QUANTIA]])</f>
        <v>3750</v>
      </c>
      <c r="D4" s="14"/>
      <c r="E4" s="14"/>
      <c r="F4" s="14"/>
      <c r="G4" s="14"/>
      <c r="H4" s="14"/>
    </row>
    <row r="5" spans="1:8" s="1" customFormat="1" ht="18.75" customHeight="1" x14ac:dyDescent="0.3">
      <c r="A5"/>
      <c r="B5" s="13"/>
      <c r="C5" s="9" t="s">
        <v>31</v>
      </c>
      <c r="D5" s="14"/>
      <c r="E5" s="14"/>
      <c r="F5" s="14"/>
      <c r="G5" s="14"/>
      <c r="H5" s="14"/>
    </row>
    <row r="6" spans="1:8" s="1" customFormat="1" ht="46.5" customHeight="1" x14ac:dyDescent="0.3">
      <c r="A6"/>
      <c r="B6" s="13"/>
      <c r="C6" s="11">
        <f>SUM(DespesasMensais[[#All],[QUANTIA]])</f>
        <v>2336</v>
      </c>
      <c r="D6" s="14"/>
      <c r="E6" s="14"/>
      <c r="F6" s="14"/>
      <c r="G6" s="14"/>
      <c r="H6" s="14"/>
    </row>
    <row r="7" spans="1:8" s="1" customFormat="1" ht="18.75" customHeight="1" x14ac:dyDescent="0.3">
      <c r="A7"/>
      <c r="B7" s="13"/>
      <c r="C7" s="9" t="s">
        <v>3</v>
      </c>
      <c r="D7" s="14"/>
      <c r="E7" s="14"/>
      <c r="F7" s="14"/>
      <c r="G7" s="14"/>
      <c r="H7" s="14"/>
    </row>
    <row r="8" spans="1:8" s="1" customFormat="1" ht="46.5" customHeight="1" x14ac:dyDescent="0.3">
      <c r="A8"/>
      <c r="B8" s="13"/>
      <c r="C8" s="11">
        <f>SUM(Poupança[[#All],[QUANTIA]])</f>
        <v>550</v>
      </c>
      <c r="D8" s="14"/>
      <c r="E8" s="14"/>
      <c r="F8" s="14"/>
      <c r="G8" s="14"/>
      <c r="H8" s="14"/>
    </row>
    <row r="9" spans="1:8" s="1" customFormat="1" ht="18.75" customHeight="1" x14ac:dyDescent="0.3">
      <c r="A9"/>
      <c r="B9" s="13"/>
      <c r="C9" s="9" t="s">
        <v>4</v>
      </c>
      <c r="D9" s="14"/>
      <c r="E9" s="14"/>
      <c r="F9" s="14"/>
      <c r="G9" s="14"/>
      <c r="H9" s="14"/>
    </row>
    <row r="10" spans="1:8" s="1" customFormat="1" ht="46.5" customHeight="1" x14ac:dyDescent="0.3">
      <c r="A10"/>
      <c r="B10" s="13"/>
      <c r="C10" s="11">
        <f>TotalMensaldeRenda-TotalMensaldeDespesas-EconomiasMensaisTotais</f>
        <v>864</v>
      </c>
      <c r="D10" s="14"/>
      <c r="E10" s="14"/>
      <c r="F10" s="14"/>
      <c r="G10" s="14"/>
      <c r="H10" s="14"/>
    </row>
    <row r="11" spans="1:8" ht="27.75" customHeight="1" x14ac:dyDescent="0.3">
      <c r="D11" s="14"/>
      <c r="E11" s="14"/>
      <c r="F11" s="14"/>
      <c r="G11" s="14"/>
      <c r="H11" s="14"/>
    </row>
  </sheetData>
  <mergeCells count="2">
    <mergeCell ref="B3:B10"/>
    <mergeCell ref="D3:H11"/>
  </mergeCells>
  <dataValidations xWindow="45" yWindow="319" count="14">
    <dataValidation allowBlank="1" showInputMessage="1" showErrorMessage="1" prompt="Crie um orçamento pessoal nesta pasta de trabalho. Os gráficos de rosca e coluna são atualizados automaticamente nesta planilha com base no total de receitas e despesas mensais" sqref="A1" xr:uid="{00000000-0002-0000-0000-000000000000}"/>
    <dataValidation allowBlank="1" showInputMessage="1" showErrorMessage="1" prompt="A renda mensal total é calculada automaticamente nesta célula" sqref="C4" xr:uid="{00000000-0002-0000-0000-000001000000}"/>
    <dataValidation allowBlank="1" showInputMessage="1" showErrorMessage="1" prompt="O total de despesas mensais é calculado automaticamente nesta célula" sqref="C6" xr:uid="{00000000-0002-0000-0000-000002000000}"/>
    <dataValidation allowBlank="1" showInputMessage="1" showErrorMessage="1" prompt="O total das economias mensais são calculados automaticamente nesta célula" sqref="C8" xr:uid="{00000000-0002-0000-0000-000003000000}"/>
    <dataValidation allowBlank="1" showInputMessage="1" showErrorMessage="1" prompt="O saldo em dinheiro é calculado automaticamente nesta célula" sqref="C10" xr:uid="{00000000-0002-0000-0000-000004000000}"/>
    <dataValidation allowBlank="1" showInputMessage="1" showErrorMessage="1" prompt="O título desta planilha está nesta célula. Resumo da renda mensal total, despesas mensais totais, economia mensal total e saldo de caixa estão nas células C3 a C10" sqref="B1" xr:uid="{00000000-0002-0000-0000-000005000000}"/>
    <dataValidation allowBlank="1" showInputMessage="1" showErrorMessage="1" prompt="O gráfico de rosca com a porcentagem da renda gasta está nesta célula" sqref="B3:B10" xr:uid="{00000000-0002-0000-0000-000006000000}"/>
    <dataValidation allowBlank="1" showInputMessage="1" showErrorMessage="1" prompt="O gráfico de rosca com a porcentagem da renda gasta está na célula abaixo" sqref="B2" xr:uid="{00000000-0002-0000-0000-000007000000}"/>
    <dataValidation allowBlank="1" showInputMessage="1" showErrorMessage="1" prompt="O resumo do total de receitas, despesas, poupança e saldo de caixa mensal é atualizado automaticamente nas células abaixo. O gráfico da coluna Receita mensal total e despesas mensais totais está na célula D3" sqref="C2" xr:uid="{00000000-0002-0000-0000-000008000000}"/>
    <dataValidation allowBlank="1" showInputMessage="1" showErrorMessage="1" prompt="A receita mensal é calculada automaticamente na célula abaixo" sqref="C3" xr:uid="{00000000-0002-0000-0000-000009000000}"/>
    <dataValidation allowBlank="1" showInputMessage="1" showErrorMessage="1" prompt="As despesas mensais totais são calculadas automaticamente na célula abaixo" sqref="C5" xr:uid="{00000000-0002-0000-0000-00000A000000}"/>
    <dataValidation allowBlank="1" showInputMessage="1" showErrorMessage="1" prompt="A economia mensal total é calculada automaticamente na célula abaixo" sqref="C7" xr:uid="{00000000-0002-0000-0000-00000B000000}"/>
    <dataValidation allowBlank="1" showInputMessage="1" showErrorMessage="1" prompt="O saldo de caixa é calculado automaticamente na célula abaixo" sqref="C9" xr:uid="{00000000-0002-0000-0000-00000C000000}"/>
    <dataValidation allowBlank="1" showInputMessage="1" showErrorMessage="1" prompt="O gráfico de colunas contrastando a renda mensal total e as despesas mensais totais está nas células D3 a H11" sqref="D3:H11" xr:uid="{00000000-0002-0000-0000-00000D000000}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'Dados do Gráfico'!$B$6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>
      <selection activeCell="C6" sqref="C6"/>
    </sheetView>
  </sheetViews>
  <sheetFormatPr defaultColWidth="9" defaultRowHeight="27.75" customHeight="1" x14ac:dyDescent="0.3"/>
  <cols>
    <col min="1" max="1" width="2.5" style="2" customWidth="1"/>
    <col min="2" max="2" width="26.25" style="2" customWidth="1"/>
    <col min="3" max="3" width="22.5" customWidth="1"/>
    <col min="4" max="16384" width="9" style="2"/>
  </cols>
  <sheetData>
    <row r="1" spans="1:3" s="5" customFormat="1" ht="40.700000000000003" customHeight="1" x14ac:dyDescent="0.3">
      <c r="B1" s="5" t="str">
        <f>TítuloOrçamento</f>
        <v>Orçamento pessoal</v>
      </c>
    </row>
    <row r="2" spans="1:3" s="1" customFormat="1" ht="31.7" customHeight="1" x14ac:dyDescent="0.3">
      <c r="B2" s="3" t="s">
        <v>6</v>
      </c>
      <c r="C2"/>
    </row>
    <row r="3" spans="1:3" s="1" customFormat="1" ht="18.75" customHeight="1" x14ac:dyDescent="0.2">
      <c r="B3" s="6" t="s">
        <v>7</v>
      </c>
      <c r="C3" s="6" t="s">
        <v>11</v>
      </c>
    </row>
    <row r="4" spans="1:3" ht="28.15" customHeight="1" x14ac:dyDescent="0.3">
      <c r="A4" s="1"/>
      <c r="B4" s="10" t="s">
        <v>8</v>
      </c>
      <c r="C4" s="12">
        <v>2500</v>
      </c>
    </row>
    <row r="5" spans="1:3" ht="28.15" customHeight="1" x14ac:dyDescent="0.3">
      <c r="A5" s="1"/>
      <c r="B5" s="7" t="s">
        <v>9</v>
      </c>
      <c r="C5" s="12">
        <v>1000</v>
      </c>
    </row>
    <row r="6" spans="1:3" ht="28.15" customHeight="1" x14ac:dyDescent="0.3">
      <c r="A6" s="1"/>
      <c r="B6" s="7" t="s">
        <v>10</v>
      </c>
      <c r="C6" s="12">
        <v>250</v>
      </c>
    </row>
  </sheetData>
  <dataValidations count="5">
    <dataValidation allowBlank="1" showInputMessage="1" showErrorMessage="1" prompt="Insira a Receita mensal nesta planilha." sqref="A1" xr:uid="{00000000-0002-0000-0100-000000000000}"/>
    <dataValidation allowBlank="1" showInputMessage="1" showErrorMessage="1" prompt="Insira itens de renda nesta coluna sob esse cabeçalho. Use filtros de cabeçalho para encontrar entradas específicas" sqref="B3" xr:uid="{00000000-0002-0000-0100-000001000000}"/>
    <dataValidation allowBlank="1" showInputMessage="1" showErrorMessage="1" prompt="Insira o Valor nesta coluna sob este cabeçalho" sqref="C3" xr:uid="{00000000-0002-0000-0100-000002000000}"/>
    <dataValidation allowBlank="1" showInputMessage="1" showErrorMessage="1" prompt="O título é atualizado automaticamente nesta célula" sqref="B1" xr:uid="{00000000-0002-0000-0100-000003000000}"/>
    <dataValidation allowBlank="1" showInputMessage="1" showErrorMessage="1" prompt="Insira os detalhes da Receita mensal na tabela abaixo" sqref="B2" xr:uid="{00000000-0002-0000-01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zoomScaleNormal="100" workbookViewId="0">
      <selection activeCell="D16" sqref="D16"/>
    </sheetView>
  </sheetViews>
  <sheetFormatPr defaultColWidth="9" defaultRowHeight="27.75" customHeight="1" x14ac:dyDescent="0.3"/>
  <cols>
    <col min="1" max="1" width="2.5" style="2" customWidth="1"/>
    <col min="2" max="2" width="26.25" style="2" customWidth="1"/>
    <col min="3" max="3" width="22.5" customWidth="1"/>
    <col min="4" max="4" width="15.5" style="2" customWidth="1"/>
    <col min="5" max="16384" width="9" style="2"/>
  </cols>
  <sheetData>
    <row r="1" spans="1:4" s="5" customFormat="1" ht="40.700000000000003" customHeight="1" x14ac:dyDescent="0.3">
      <c r="B1" s="5" t="str">
        <f>TítuloOrçamento</f>
        <v>Orçamento pessoal</v>
      </c>
    </row>
    <row r="2" spans="1:4" s="1" customFormat="1" ht="31.7" customHeight="1" x14ac:dyDescent="0.3">
      <c r="B2" s="3" t="s">
        <v>12</v>
      </c>
      <c r="C2"/>
      <c r="D2" s="3"/>
    </row>
    <row r="3" spans="1:4" s="1" customFormat="1" ht="18.75" customHeight="1" x14ac:dyDescent="0.2">
      <c r="B3" s="6" t="s">
        <v>7</v>
      </c>
      <c r="C3" s="6" t="s">
        <v>26</v>
      </c>
      <c r="D3" s="6" t="s">
        <v>11</v>
      </c>
    </row>
    <row r="4" spans="1:4" ht="28.15" customHeight="1" x14ac:dyDescent="0.3">
      <c r="A4" s="1"/>
      <c r="B4" s="7" t="s">
        <v>13</v>
      </c>
      <c r="C4" s="8" t="s">
        <v>27</v>
      </c>
      <c r="D4" s="12">
        <v>800</v>
      </c>
    </row>
    <row r="5" spans="1:4" ht="28.15" customHeight="1" x14ac:dyDescent="0.3">
      <c r="A5" s="1"/>
      <c r="B5" s="7" t="s">
        <v>14</v>
      </c>
      <c r="C5" s="8" t="s">
        <v>27</v>
      </c>
      <c r="D5" s="12">
        <v>120</v>
      </c>
    </row>
    <row r="6" spans="1:4" ht="28.15" customHeight="1" x14ac:dyDescent="0.3">
      <c r="A6" s="1"/>
      <c r="B6" s="7" t="s">
        <v>15</v>
      </c>
      <c r="C6" s="8" t="s">
        <v>27</v>
      </c>
      <c r="D6" s="12">
        <v>50</v>
      </c>
    </row>
    <row r="7" spans="1:4" ht="28.15" customHeight="1" x14ac:dyDescent="0.3">
      <c r="A7" s="1"/>
      <c r="B7" s="7" t="s">
        <v>16</v>
      </c>
      <c r="C7" s="8" t="s">
        <v>27</v>
      </c>
      <c r="D7" s="12">
        <v>45</v>
      </c>
    </row>
    <row r="8" spans="1:4" ht="28.15" customHeight="1" x14ac:dyDescent="0.3">
      <c r="A8" s="1"/>
      <c r="B8" s="7" t="s">
        <v>17</v>
      </c>
      <c r="C8" s="8" t="s">
        <v>27</v>
      </c>
      <c r="D8" s="12">
        <v>500</v>
      </c>
    </row>
    <row r="9" spans="1:4" ht="28.15" customHeight="1" x14ac:dyDescent="0.3">
      <c r="A9" s="1"/>
      <c r="B9" s="7" t="s">
        <v>18</v>
      </c>
      <c r="C9" s="8" t="s">
        <v>27</v>
      </c>
      <c r="D9" s="12">
        <v>273</v>
      </c>
    </row>
    <row r="10" spans="1:4" ht="28.15" customHeight="1" x14ac:dyDescent="0.3">
      <c r="A10" s="1"/>
      <c r="B10" s="7" t="s">
        <v>19</v>
      </c>
      <c r="C10" s="8" t="s">
        <v>27</v>
      </c>
      <c r="D10" s="12">
        <v>120</v>
      </c>
    </row>
    <row r="11" spans="1:4" ht="28.15" customHeight="1" x14ac:dyDescent="0.3">
      <c r="A11" s="1"/>
      <c r="B11" s="7" t="s">
        <v>20</v>
      </c>
      <c r="C11" s="8" t="s">
        <v>27</v>
      </c>
      <c r="D11" s="12">
        <v>50</v>
      </c>
    </row>
    <row r="12" spans="1:4" ht="28.15" customHeight="1" x14ac:dyDescent="0.3">
      <c r="A12" s="1"/>
      <c r="B12" s="7" t="s">
        <v>21</v>
      </c>
      <c r="C12" s="8" t="s">
        <v>27</v>
      </c>
      <c r="D12" s="12">
        <v>100</v>
      </c>
    </row>
    <row r="13" spans="1:4" ht="28.15" customHeight="1" x14ac:dyDescent="0.3">
      <c r="A13" s="1"/>
      <c r="B13" s="7" t="s">
        <v>22</v>
      </c>
      <c r="C13" s="8" t="s">
        <v>27</v>
      </c>
      <c r="D13" s="12">
        <v>78</v>
      </c>
    </row>
    <row r="14" spans="1:4" ht="28.15" customHeight="1" x14ac:dyDescent="0.3">
      <c r="A14" s="1"/>
      <c r="B14" s="7" t="s">
        <v>23</v>
      </c>
      <c r="C14" s="8" t="s">
        <v>27</v>
      </c>
      <c r="D14" s="12">
        <v>50</v>
      </c>
    </row>
    <row r="15" spans="1:4" ht="28.15" customHeight="1" x14ac:dyDescent="0.3">
      <c r="A15" s="1"/>
      <c r="B15" s="7" t="s">
        <v>24</v>
      </c>
      <c r="C15" s="8" t="s">
        <v>27</v>
      </c>
      <c r="D15" s="12">
        <v>100</v>
      </c>
    </row>
    <row r="16" spans="1:4" ht="28.15" customHeight="1" x14ac:dyDescent="0.3">
      <c r="A16" s="1"/>
      <c r="B16" s="7" t="s">
        <v>25</v>
      </c>
      <c r="C16" s="8" t="s">
        <v>27</v>
      </c>
      <c r="D16" s="12">
        <v>50</v>
      </c>
    </row>
  </sheetData>
  <dataValidations count="6">
    <dataValidation allowBlank="1" showInputMessage="1" showErrorMessage="1" prompt="Insira as Despesas mensais nesta planilha." sqref="A1" xr:uid="{00000000-0002-0000-0200-000000000000}"/>
    <dataValidation allowBlank="1" showInputMessage="1" showErrorMessage="1" prompt="Insira os itens de Despesa nesta coluna sob esse cabeçalho. Use filtros de cabeçalho para encontrar entradas específicas" sqref="B3" xr:uid="{00000000-0002-0000-0200-000001000000}"/>
    <dataValidation allowBlank="1" showInputMessage="1" showErrorMessage="1" prompt="Insira a Data de conclusão na coluna abaixo deste cabeçalho" sqref="C3" xr:uid="{00000000-0002-0000-0200-000002000000}"/>
    <dataValidation allowBlank="1" showInputMessage="1" showErrorMessage="1" prompt="Insira o valor nesta coluna, abaixo deste cabeçalho" sqref="D3" xr:uid="{00000000-0002-0000-0200-000003000000}"/>
    <dataValidation allowBlank="1" showInputMessage="1" showErrorMessage="1" prompt="O título é atualizado automaticamente nesta célula" sqref="B1" xr:uid="{00000000-0002-0000-0200-000004000000}"/>
    <dataValidation allowBlank="1" showInputMessage="1" showErrorMessage="1" prompt="Insira as Despesas mensais na tabela abaixo" sqref="B2" xr:uid="{00000000-0002-0000-02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>
      <selection activeCell="C5" sqref="C5"/>
    </sheetView>
  </sheetViews>
  <sheetFormatPr defaultColWidth="9" defaultRowHeight="27.75" customHeight="1" x14ac:dyDescent="0.3"/>
  <cols>
    <col min="1" max="1" width="2.5" style="2" customWidth="1"/>
    <col min="2" max="2" width="26.25" style="2" customWidth="1"/>
    <col min="3" max="3" width="22.5" customWidth="1"/>
    <col min="4" max="16384" width="9" style="2"/>
  </cols>
  <sheetData>
    <row r="1" spans="1:3" s="5" customFormat="1" ht="40.700000000000003" customHeight="1" x14ac:dyDescent="0.3">
      <c r="B1" s="5" t="str">
        <f>TítuloOrçamento</f>
        <v>Orçamento pessoal</v>
      </c>
    </row>
    <row r="2" spans="1:3" s="1" customFormat="1" ht="31.7" customHeight="1" x14ac:dyDescent="0.3">
      <c r="A2"/>
      <c r="B2" s="3" t="s">
        <v>28</v>
      </c>
      <c r="C2"/>
    </row>
    <row r="3" spans="1:3" s="1" customFormat="1" ht="18.75" customHeight="1" x14ac:dyDescent="0.3">
      <c r="A3"/>
      <c r="B3" s="6" t="s">
        <v>29</v>
      </c>
      <c r="C3" s="6" t="s">
        <v>11</v>
      </c>
    </row>
    <row r="4" spans="1:3" ht="28.15" customHeight="1" x14ac:dyDescent="0.3">
      <c r="A4"/>
      <c r="B4" s="8" t="s">
        <v>27</v>
      </c>
      <c r="C4" s="12">
        <v>200</v>
      </c>
    </row>
    <row r="5" spans="1:3" ht="28.15" customHeight="1" x14ac:dyDescent="0.3">
      <c r="A5"/>
      <c r="B5" s="8" t="s">
        <v>27</v>
      </c>
      <c r="C5" s="12">
        <v>250</v>
      </c>
    </row>
    <row r="6" spans="1:3" ht="28.15" customHeight="1" x14ac:dyDescent="0.3">
      <c r="A6"/>
      <c r="B6" s="8" t="s">
        <v>27</v>
      </c>
      <c r="C6" s="12">
        <v>100</v>
      </c>
    </row>
  </sheetData>
  <dataValidations count="5">
    <dataValidation allowBlank="1" showInputMessage="1" showErrorMessage="1" prompt="Insira a Economia mensal nesta planilha" sqref="A1" xr:uid="{00000000-0002-0000-0300-000000000000}"/>
    <dataValidation allowBlank="1" showInputMessage="1" showErrorMessage="1" prompt="Insira a Data do depósito da poupança nesta coluna sob este cabeçalho. Use filtros de cabeçalho para encontrar entradas específicas" sqref="B3" xr:uid="{00000000-0002-0000-0300-000001000000}"/>
    <dataValidation allowBlank="1" showInputMessage="1" showErrorMessage="1" prompt="Insira o Valor nesta coluna sob este cabeçalho" sqref="C3" xr:uid="{00000000-0002-0000-0300-000002000000}"/>
    <dataValidation allowBlank="1" showInputMessage="1" showErrorMessage="1" prompt="O título é atualizado automaticamente nesta célula" sqref="B1" xr:uid="{00000000-0002-0000-0300-000003000000}"/>
    <dataValidation allowBlank="1" showInputMessage="1" showErrorMessage="1" prompt="Insira as Economias mensais na tabela abaixo" sqref="B2" xr:uid="{00000000-0002-0000-03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30</v>
      </c>
    </row>
    <row r="4" spans="2:2" x14ac:dyDescent="0.3">
      <c r="B4" s="4">
        <f>MIN(1,1-B5)</f>
        <v>0.37706666666666666</v>
      </c>
    </row>
    <row r="5" spans="2:2" x14ac:dyDescent="0.3">
      <c r="B5" s="4">
        <f>MIN(TotalMensaldeDespesas/TotalMensaldeRenda,1)</f>
        <v>0.62293333333333334</v>
      </c>
    </row>
    <row r="6" spans="2:2" x14ac:dyDescent="0.3">
      <c r="B6" t="b">
        <f>(TotalMensaldeDespesas/TotalMensaldeRenda)&gt;1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BAFD4CE-B406-485C-867A-01BC06605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C4EC1F-5E58-42F7-B3E6-332F1089DF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04F23C-2264-4B02-88C2-03A3D033594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TM10000134</Templat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15</vt:i4>
      </vt:variant>
    </vt:vector>
  </HeadingPairs>
  <TitlesOfParts>
    <vt:vector size="20" baseType="lpstr">
      <vt:lpstr>Resumo</vt:lpstr>
      <vt:lpstr>Renda mensal</vt:lpstr>
      <vt:lpstr>Despesas mensais</vt:lpstr>
      <vt:lpstr>Economia mensal</vt:lpstr>
      <vt:lpstr>Dados do Gráfico</vt:lpstr>
      <vt:lpstr>EconomiasMensaisTotais</vt:lpstr>
      <vt:lpstr>Percentual_da_Renda_Gasta</vt:lpstr>
      <vt:lpstr>RegiaoDoTituloDaColuna1..C4.1</vt:lpstr>
      <vt:lpstr>RegiãoDoTítuloDaColuna2..C6.1</vt:lpstr>
      <vt:lpstr>RegiãoDoTítuloDaColuna3..C8.1</vt:lpstr>
      <vt:lpstr>RegiãoDoTítuloDaColuna4..C10.1</vt:lpstr>
      <vt:lpstr>Título2</vt:lpstr>
      <vt:lpstr>Título3</vt:lpstr>
      <vt:lpstr>Título4</vt:lpstr>
      <vt:lpstr>TítuloOrçamento</vt:lpstr>
      <vt:lpstr>'Despesas mensais'!Titulos_de_impressao</vt:lpstr>
      <vt:lpstr>'Economia mensal'!Titulos_de_impressao</vt:lpstr>
      <vt:lpstr>'Renda mensal'!Titulos_de_impressao</vt:lpstr>
      <vt:lpstr>TotalMensaldeDespesas</vt:lpstr>
      <vt:lpstr>TotalMensaldeRenda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2019-03-18T21:54:04Z</dcterms:created>
  <dcterms:modified xsi:type="dcterms:W3CDTF">2021-11-30T12:55:44Z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